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Summary" sheetId="2" state="visible" r:id="rId2"/>
    <sheet name="Restaurant" sheetId="3" state="visible" r:id="rId3"/>
    <sheet name="Pool &amp; beach" sheetId="4" state="visible" r:id="rId4"/>
    <sheet name="Breakfast" sheetId="5" state="visible" r:id="rId5"/>
    <sheet name="Room service" sheetId="6" state="visible" r:id="rId6"/>
    <sheet name="Ba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D3557"/>
      <sz val="16"/>
    </font>
    <font>
      <i val="1"/>
      <color rgb="00666666"/>
      <sz val="9"/>
    </font>
    <font>
      <b val="1"/>
      <color rgb="00E63946"/>
      <sz val="12"/>
    </font>
    <font>
      <b val="1"/>
      <color rgb="00FFFFFF"/>
      <sz val="11"/>
    </font>
    <font>
      <b val="1"/>
    </font>
    <font>
      <color rgb="00444444"/>
      <sz val="10"/>
    </font>
  </fonts>
  <fills count="4">
    <fill>
      <patternFill/>
    </fill>
    <fill>
      <patternFill patternType="gray125"/>
    </fill>
    <fill>
      <patternFill patternType="solid">
        <fgColor rgb="001D3557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  <xf numFmtId="4" fontId="0" fillId="0" borderId="1" pivotButton="0" quotePrefix="0" xfId="0"/>
    <xf numFmtId="0" fontId="6" fillId="0" borderId="0" pivotButton="0" quotePrefix="0" xfId="0"/>
    <xf numFmtId="4" fontId="0" fillId="3" borderId="1" pivotButton="0" quotePrefix="0" xfId="0"/>
    <xf numFmtId="9" fontId="0" fillId="3" borderId="1" pivotButton="0" quotePrefix="0" xfId="0"/>
    <xf numFmtId="0" fontId="0" fillId="3" borderId="1" pivotButton="0" quotePrefix="0" xfId="0"/>
    <xf numFmtId="0" fontId="5" fillId="0" borderId="0" pivotButton="0" quotePrefix="0" xfId="0"/>
    <xf numFmtId="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8"/>
  <sheetViews>
    <sheetView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2">
      <c r="B2" s="1" t="inlineStr">
        <is>
          <t>Hotel Menu Engineering Workbook</t>
        </is>
      </c>
    </row>
    <row r="3">
      <c r="B3" s="2" t="inlineStr">
        <is>
          <t>Multi-outlet edition — OptimaCX</t>
        </is>
      </c>
    </row>
    <row r="4">
      <c r="B4" t="inlineStr"/>
    </row>
    <row r="5">
      <c r="B5" s="3" t="inlineStr">
        <is>
          <t>Why this is different</t>
        </is>
      </c>
    </row>
    <row r="6">
      <c r="B6" t="inlineStr">
        <is>
          <t>Every menu engineering template assumes one restaurant. A hotel has several outlets with different</t>
        </is>
      </c>
    </row>
    <row r="7">
      <c r="B7" t="inlineStr">
        <is>
          <t>guests, different intent and different margins — averaging them produces a number that describes no</t>
        </is>
      </c>
    </row>
    <row r="8">
      <c r="B8" t="inlineStr">
        <is>
          <t>outlet you actually run. This workbook engineers each outlet separately, then compares them.</t>
        </is>
      </c>
    </row>
    <row r="9">
      <c r="B9" t="inlineStr"/>
    </row>
    <row r="10">
      <c r="B10" s="3" t="inlineStr">
        <is>
          <t>How to use it</t>
        </is>
      </c>
    </row>
    <row r="11">
      <c r="B11" t="inlineStr">
        <is>
          <t>1. Export 60-90 days of item-level sales from your POS. Shorter windows get distorted by seasonality.</t>
        </is>
      </c>
    </row>
    <row r="12">
      <c r="B12" t="inlineStr">
        <is>
          <t>2. Fill in one tab per outlet. Only the white cells - grey columns calculate themselves.</t>
        </is>
      </c>
    </row>
    <row r="13">
      <c r="B13" t="inlineStr">
        <is>
          <t>3. You need four things per dish: name, price, plate cost, and units sold.</t>
        </is>
      </c>
    </row>
    <row r="14">
      <c r="B14" t="inlineStr">
        <is>
          <t>4. Read the Quadrant column. Then read the Summary tab to compare outlets.</t>
        </is>
      </c>
    </row>
    <row r="15">
      <c r="B15" t="inlineStr"/>
    </row>
    <row r="16">
      <c r="B16" s="3" t="inlineStr">
        <is>
          <t>The one thing people get wrong</t>
        </is>
      </c>
    </row>
    <row r="17">
      <c r="B17" t="inlineStr">
        <is>
          <t>Rank by CASH contribution margin, not percentage. A 70% margin on a 4.00 item loses to 40% on a 20.00 item.</t>
        </is>
      </c>
    </row>
    <row r="18">
      <c r="B18" t="inlineStr">
        <is>
          <t>This workbook sorts on cash for that reason.</t>
        </is>
      </c>
    </row>
    <row r="19">
      <c r="B19" t="inlineStr"/>
    </row>
    <row r="20">
      <c r="B20" s="3" t="inlineStr">
        <is>
          <t>What the quadrants mean</t>
        </is>
      </c>
    </row>
    <row r="21">
      <c r="B21" t="inlineStr">
        <is>
          <t>STAR - High popularity, high margin. Protect it. Golden triangle placement. Never discount.</t>
        </is>
      </c>
    </row>
    <row r="22">
      <c r="B22" t="inlineStr">
        <is>
          <t>PLOUGH HORSE - High popularity, low margin. Reduce cost, nudge price, or attach a high-margin side.</t>
        </is>
      </c>
    </row>
    <row r="23">
      <c r="B23" t="inlineStr">
        <is>
          <t>PUZZLE - Low popularity, high margin. Usually a placement or description problem - the fastest win.</t>
        </is>
      </c>
    </row>
    <row r="24">
      <c r="B24" t="inlineStr">
        <is>
          <t>DOG - Low popularity, low margin. Remove unless it exists for a reason (vegan, children's).</t>
        </is>
      </c>
    </row>
    <row r="25">
      <c r="B25" t="inlineStr"/>
    </row>
    <row r="26">
      <c r="B26" s="3" t="inlineStr">
        <is>
          <t>Free to use and share</t>
        </is>
      </c>
    </row>
    <row r="27">
      <c r="B27" t="inlineStr">
        <is>
          <t>No signup, no email required. If you would rather we did this for your property:</t>
        </is>
      </c>
    </row>
    <row r="28">
      <c r="B28" t="inlineStr">
        <is>
          <t>optimacx.co/menu-optimization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8" customWidth="1" min="3" max="3"/>
    <col width="20" customWidth="1" min="4" max="4"/>
    <col width="9" customWidth="1" min="5" max="5"/>
    <col width="15" customWidth="1" min="6" max="6"/>
    <col width="10" customWidth="1" min="7" max="7"/>
    <col width="8" customWidth="1" min="8" max="8"/>
  </cols>
  <sheetData>
    <row r="1">
      <c r="A1" s="1" t="inlineStr">
        <is>
          <t>All outlets compared</t>
        </is>
      </c>
    </row>
    <row r="2">
      <c r="A2" s="2" t="inlineStr">
        <is>
          <t>Populates automatically as you fill the outlet tabs.</t>
        </is>
      </c>
    </row>
    <row r="4">
      <c r="A4" s="4" t="inlineStr">
        <is>
          <t>Outlet</t>
        </is>
      </c>
      <c r="B4" s="4" t="inlineStr">
        <is>
          <t>Units sold</t>
        </is>
      </c>
      <c r="C4" s="4" t="inlineStr">
        <is>
          <t>Total contribution</t>
        </is>
      </c>
      <c r="D4" s="4" t="inlineStr">
        <is>
          <t>Avg contribution/unit</t>
        </is>
      </c>
      <c r="E4" s="4" t="inlineStr">
        <is>
          <t>Stars</t>
        </is>
      </c>
      <c r="F4" s="4" t="inlineStr">
        <is>
          <t>Plough horses</t>
        </is>
      </c>
      <c r="G4" s="4" t="inlineStr">
        <is>
          <t>Puzzles</t>
        </is>
      </c>
      <c r="H4" s="4" t="inlineStr">
        <is>
          <t>Dogs</t>
        </is>
      </c>
    </row>
    <row r="5">
      <c r="A5" s="5" t="inlineStr">
        <is>
          <t>Restaurant</t>
        </is>
      </c>
      <c r="B5" s="5">
        <f>'Restaurant'!E65</f>
        <v/>
      </c>
      <c r="C5" s="6">
        <f>'Restaurant'!H65</f>
        <v/>
      </c>
      <c r="D5" s="6">
        <f>IF('Restaurant'!E65=0,"",'Restaurant'!H65/'Restaurant'!E65)</f>
        <v/>
      </c>
      <c r="E5" s="5">
        <f>COUNTIF('Restaurant'!J5:J63,"STAR")</f>
        <v/>
      </c>
      <c r="F5" s="5">
        <f>COUNTIF('Restaurant'!J5:J63,"PLOUGH HORSE")</f>
        <v/>
      </c>
      <c r="G5" s="5">
        <f>COUNTIF('Restaurant'!J5:J63,"PUZZLE")</f>
        <v/>
      </c>
      <c r="H5" s="5">
        <f>COUNTIF('Restaurant'!J5:J63,"DOG")</f>
        <v/>
      </c>
    </row>
    <row r="6">
      <c r="A6" s="5" t="inlineStr">
        <is>
          <t>Pool &amp; beach</t>
        </is>
      </c>
      <c r="B6" s="5">
        <f>'Pool &amp; beach'!E65</f>
        <v/>
      </c>
      <c r="C6" s="6">
        <f>'Pool &amp; beach'!H65</f>
        <v/>
      </c>
      <c r="D6" s="6">
        <f>IF('Pool &amp; beach'!E65=0,"",'Pool &amp; beach'!H65/'Pool &amp; beach'!E65)</f>
        <v/>
      </c>
      <c r="E6" s="5">
        <f>COUNTIF('Pool &amp; beach'!J5:J63,"STAR")</f>
        <v/>
      </c>
      <c r="F6" s="5">
        <f>COUNTIF('Pool &amp; beach'!J5:J63,"PLOUGH HORSE")</f>
        <v/>
      </c>
      <c r="G6" s="5">
        <f>COUNTIF('Pool &amp; beach'!J5:J63,"PUZZLE")</f>
        <v/>
      </c>
      <c r="H6" s="5">
        <f>COUNTIF('Pool &amp; beach'!J5:J63,"DOG")</f>
        <v/>
      </c>
    </row>
    <row r="7">
      <c r="A7" s="5" t="inlineStr">
        <is>
          <t>Breakfast</t>
        </is>
      </c>
      <c r="B7" s="5">
        <f>'Breakfast'!E65</f>
        <v/>
      </c>
      <c r="C7" s="6">
        <f>'Breakfast'!H65</f>
        <v/>
      </c>
      <c r="D7" s="6">
        <f>IF('Breakfast'!E65=0,"",'Breakfast'!H65/'Breakfast'!E65)</f>
        <v/>
      </c>
      <c r="E7" s="5">
        <f>COUNTIF('Breakfast'!J5:J63,"STAR")</f>
        <v/>
      </c>
      <c r="F7" s="5">
        <f>COUNTIF('Breakfast'!J5:J63,"PLOUGH HORSE")</f>
        <v/>
      </c>
      <c r="G7" s="5">
        <f>COUNTIF('Breakfast'!J5:J63,"PUZZLE")</f>
        <v/>
      </c>
      <c r="H7" s="5">
        <f>COUNTIF('Breakfast'!J5:J63,"DOG")</f>
        <v/>
      </c>
    </row>
    <row r="8">
      <c r="A8" s="5" t="inlineStr">
        <is>
          <t>Room service</t>
        </is>
      </c>
      <c r="B8" s="5">
        <f>'Room service'!E65</f>
        <v/>
      </c>
      <c r="C8" s="6">
        <f>'Room service'!H65</f>
        <v/>
      </c>
      <c r="D8" s="6">
        <f>IF('Room service'!E65=0,"",'Room service'!H65/'Room service'!E65)</f>
        <v/>
      </c>
      <c r="E8" s="5">
        <f>COUNTIF('Room service'!J5:J63,"STAR")</f>
        <v/>
      </c>
      <c r="F8" s="5">
        <f>COUNTIF('Room service'!J5:J63,"PLOUGH HORSE")</f>
        <v/>
      </c>
      <c r="G8" s="5">
        <f>COUNTIF('Room service'!J5:J63,"PUZZLE")</f>
        <v/>
      </c>
      <c r="H8" s="5">
        <f>COUNTIF('Room service'!J5:J63,"DOG")</f>
        <v/>
      </c>
    </row>
    <row r="9">
      <c r="A9" s="5" t="inlineStr">
        <is>
          <t>Bar</t>
        </is>
      </c>
      <c r="B9" s="5">
        <f>'Bar'!E65</f>
        <v/>
      </c>
      <c r="C9" s="6">
        <f>'Bar'!H65</f>
        <v/>
      </c>
      <c r="D9" s="6">
        <f>IF('Bar'!E65=0,"",'Bar'!H65/'Bar'!E65)</f>
        <v/>
      </c>
      <c r="E9" s="5">
        <f>COUNTIF('Bar'!J5:J63,"STAR")</f>
        <v/>
      </c>
      <c r="F9" s="5">
        <f>COUNTIF('Bar'!J5:J63,"PLOUGH HORSE")</f>
        <v/>
      </c>
      <c r="G9" s="5">
        <f>COUNTIF('Bar'!J5:J63,"PUZZLE")</f>
        <v/>
      </c>
      <c r="H9" s="5">
        <f>COUNTIF('Bar'!J5:J63,"DOG")</f>
        <v/>
      </c>
    </row>
    <row r="12">
      <c r="A12" s="3" t="inlineStr">
        <is>
          <t>How to read this</t>
        </is>
      </c>
    </row>
    <row r="13">
      <c r="A13" s="7" t="inlineStr">
        <is>
          <t>Compare average contribution per unit across outlets, not total contribution - total just tells you which outlet is busiest.</t>
        </is>
      </c>
    </row>
    <row r="14">
      <c r="A14" s="7" t="inlineStr">
        <is>
          <t>An outlet with lots of guests passing through and low contribution per unit is usually the biggest opportunity on the property.</t>
        </is>
      </c>
    </row>
    <row r="15">
      <c r="A15" s="7" t="inlineStr">
        <is>
          <t>In our audits that is almost always the pool.</t>
        </is>
      </c>
    </row>
    <row r="16">
      <c r="A16" s="7" t="inlineStr">
        <is>
          <t>A high DOG count means the menu is too long. A high PUZZLE count means placement and description, not the kitchen.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0" customWidth="1" min="3" max="3"/>
    <col width="11" customWidth="1" min="4" max="4"/>
    <col width="11" customWidth="1" min="5" max="5"/>
    <col width="11" customWidth="1" min="6" max="6"/>
    <col width="10" customWidth="1" min="7" max="7"/>
    <col width="17" customWidth="1" min="8" max="8"/>
    <col width="12" customWidth="1" min="9" max="9"/>
    <col width="15" customWidth="1" min="10" max="10"/>
  </cols>
  <sheetData>
    <row r="1">
      <c r="A1" s="1" t="inlineStr">
        <is>
          <t>Restaurant — menu engineering</t>
        </is>
      </c>
    </row>
    <row r="2">
      <c r="A2" s="2" t="inlineStr">
        <is>
          <t>Fill the white columns (A-E). Everything else calculates.</t>
        </is>
      </c>
    </row>
    <row r="4">
      <c r="A4" s="4" t="inlineStr">
        <is>
          <t>Item</t>
        </is>
      </c>
      <c r="B4" s="4" t="inlineStr">
        <is>
          <t>Category</t>
        </is>
      </c>
      <c r="C4" s="4" t="inlineStr">
        <is>
          <t>Price</t>
        </is>
      </c>
      <c r="D4" s="4" t="inlineStr">
        <is>
          <t>Plate cost</t>
        </is>
      </c>
      <c r="E4" s="4" t="inlineStr">
        <is>
          <t>Units sold</t>
        </is>
      </c>
      <c r="F4" s="4" t="inlineStr">
        <is>
          <t>Margin</t>
        </is>
      </c>
      <c r="G4" s="4" t="inlineStr">
        <is>
          <t>Margin %</t>
        </is>
      </c>
      <c r="H4" s="4" t="inlineStr">
        <is>
          <t>Total contribution</t>
        </is>
      </c>
      <c r="I4" s="4" t="inlineStr">
        <is>
          <t>Popularity</t>
        </is>
      </c>
      <c r="J4" s="4" t="inlineStr">
        <is>
          <t>Quadrant</t>
        </is>
      </c>
    </row>
    <row r="5">
      <c r="A5" s="5" t="n"/>
      <c r="B5" s="5" t="n"/>
      <c r="C5" s="6" t="n"/>
      <c r="D5" s="6" t="n"/>
      <c r="E5" s="5" t="n"/>
      <c r="F5" s="8">
        <f>IF(C5="","",C5-D5)</f>
        <v/>
      </c>
      <c r="G5" s="9">
        <f>IF(OR(C5="",C5=0),"",(C5-D5)/C5)</f>
        <v/>
      </c>
      <c r="H5" s="8">
        <f>IF(E5="","",F5*E5)</f>
        <v/>
      </c>
      <c r="I5" s="10">
        <f>IF(E5="","",IF(E5&gt;=MEDIAN($E$5:$E$63),"High","Low"))</f>
        <v/>
      </c>
      <c r="J5" s="10">
        <f>IF(E5="","",IF(AND(I5="High",F5&gt;=MEDIAN($F$5:$F$63)),"STAR",IF(AND(I5="High",F5&lt;MEDIAN($F$5:$F$63)),"PLOUGH HORSE",IF(AND(I5="Low",F5&gt;=MEDIAN($F$5:$F$63)),"PUZZLE","DOG"))))</f>
        <v/>
      </c>
    </row>
    <row r="6">
      <c r="A6" s="5" t="n"/>
      <c r="B6" s="5" t="n"/>
      <c r="C6" s="6" t="n"/>
      <c r="D6" s="6" t="n"/>
      <c r="E6" s="5" t="n"/>
      <c r="F6" s="8">
        <f>IF(C6="","",C6-D6)</f>
        <v/>
      </c>
      <c r="G6" s="9">
        <f>IF(OR(C6="",C6=0),"",(C6-D6)/C6)</f>
        <v/>
      </c>
      <c r="H6" s="8">
        <f>IF(E6="","",F6*E6)</f>
        <v/>
      </c>
      <c r="I6" s="10">
        <f>IF(E6="","",IF(E6&gt;=MEDIAN($E$5:$E$63),"High","Low"))</f>
        <v/>
      </c>
      <c r="J6" s="10">
        <f>IF(E6="","",IF(AND(I6="High",F6&gt;=MEDIAN($F$5:$F$63)),"STAR",IF(AND(I6="High",F6&lt;MEDIAN($F$5:$F$63)),"PLOUGH HORSE",IF(AND(I6="Low",F6&gt;=MEDIAN($F$5:$F$63)),"PUZZLE","DOG"))))</f>
        <v/>
      </c>
    </row>
    <row r="7">
      <c r="A7" s="5" t="n"/>
      <c r="B7" s="5" t="n"/>
      <c r="C7" s="6" t="n"/>
      <c r="D7" s="6" t="n"/>
      <c r="E7" s="5" t="n"/>
      <c r="F7" s="8">
        <f>IF(C7="","",C7-D7)</f>
        <v/>
      </c>
      <c r="G7" s="9">
        <f>IF(OR(C7="",C7=0),"",(C7-D7)/C7)</f>
        <v/>
      </c>
      <c r="H7" s="8">
        <f>IF(E7="","",F7*E7)</f>
        <v/>
      </c>
      <c r="I7" s="10">
        <f>IF(E7="","",IF(E7&gt;=MEDIAN($E$5:$E$63),"High","Low"))</f>
        <v/>
      </c>
      <c r="J7" s="10">
        <f>IF(E7="","",IF(AND(I7="High",F7&gt;=MEDIAN($F$5:$F$63)),"STAR",IF(AND(I7="High",F7&lt;MEDIAN($F$5:$F$63)),"PLOUGH HORSE",IF(AND(I7="Low",F7&gt;=MEDIAN($F$5:$F$63)),"PUZZLE","DOG"))))</f>
        <v/>
      </c>
    </row>
    <row r="8">
      <c r="A8" s="5" t="n"/>
      <c r="B8" s="5" t="n"/>
      <c r="C8" s="6" t="n"/>
      <c r="D8" s="6" t="n"/>
      <c r="E8" s="5" t="n"/>
      <c r="F8" s="8">
        <f>IF(C8="","",C8-D8)</f>
        <v/>
      </c>
      <c r="G8" s="9">
        <f>IF(OR(C8="",C8=0),"",(C8-D8)/C8)</f>
        <v/>
      </c>
      <c r="H8" s="8">
        <f>IF(E8="","",F8*E8)</f>
        <v/>
      </c>
      <c r="I8" s="10">
        <f>IF(E8="","",IF(E8&gt;=MEDIAN($E$5:$E$63),"High","Low"))</f>
        <v/>
      </c>
      <c r="J8" s="10">
        <f>IF(E8="","",IF(AND(I8="High",F8&gt;=MEDIAN($F$5:$F$63)),"STAR",IF(AND(I8="High",F8&lt;MEDIAN($F$5:$F$63)),"PLOUGH HORSE",IF(AND(I8="Low",F8&gt;=MEDIAN($F$5:$F$63)),"PUZZLE","DOG"))))</f>
        <v/>
      </c>
    </row>
    <row r="9">
      <c r="A9" s="5" t="n"/>
      <c r="B9" s="5" t="n"/>
      <c r="C9" s="6" t="n"/>
      <c r="D9" s="6" t="n"/>
      <c r="E9" s="5" t="n"/>
      <c r="F9" s="8">
        <f>IF(C9="","",C9-D9)</f>
        <v/>
      </c>
      <c r="G9" s="9">
        <f>IF(OR(C9="",C9=0),"",(C9-D9)/C9)</f>
        <v/>
      </c>
      <c r="H9" s="8">
        <f>IF(E9="","",F9*E9)</f>
        <v/>
      </c>
      <c r="I9" s="10">
        <f>IF(E9="","",IF(E9&gt;=MEDIAN($E$5:$E$63),"High","Low"))</f>
        <v/>
      </c>
      <c r="J9" s="10">
        <f>IF(E9="","",IF(AND(I9="High",F9&gt;=MEDIAN($F$5:$F$63)),"STAR",IF(AND(I9="High",F9&lt;MEDIAN($F$5:$F$63)),"PLOUGH HORSE",IF(AND(I9="Low",F9&gt;=MEDIAN($F$5:$F$63)),"PUZZLE","DOG"))))</f>
        <v/>
      </c>
    </row>
    <row r="10">
      <c r="A10" s="5" t="n"/>
      <c r="B10" s="5" t="n"/>
      <c r="C10" s="6" t="n"/>
      <c r="D10" s="6" t="n"/>
      <c r="E10" s="5" t="n"/>
      <c r="F10" s="8">
        <f>IF(C10="","",C10-D10)</f>
        <v/>
      </c>
      <c r="G10" s="9">
        <f>IF(OR(C10="",C10=0),"",(C10-D10)/C10)</f>
        <v/>
      </c>
      <c r="H10" s="8">
        <f>IF(E10="","",F10*E10)</f>
        <v/>
      </c>
      <c r="I10" s="10">
        <f>IF(E10="","",IF(E10&gt;=MEDIAN($E$5:$E$63),"High","Low"))</f>
        <v/>
      </c>
      <c r="J10" s="10">
        <f>IF(E10="","",IF(AND(I10="High",F10&gt;=MEDIAN($F$5:$F$63)),"STAR",IF(AND(I10="High",F10&lt;MEDIAN($F$5:$F$63)),"PLOUGH HORSE",IF(AND(I10="Low",F10&gt;=MEDIAN($F$5:$F$63)),"PUZZLE","DOG"))))</f>
        <v/>
      </c>
    </row>
    <row r="11">
      <c r="A11" s="5" t="n"/>
      <c r="B11" s="5" t="n"/>
      <c r="C11" s="6" t="n"/>
      <c r="D11" s="6" t="n"/>
      <c r="E11" s="5" t="n"/>
      <c r="F11" s="8">
        <f>IF(C11="","",C11-D11)</f>
        <v/>
      </c>
      <c r="G11" s="9">
        <f>IF(OR(C11="",C11=0),"",(C11-D11)/C11)</f>
        <v/>
      </c>
      <c r="H11" s="8">
        <f>IF(E11="","",F11*E11)</f>
        <v/>
      </c>
      <c r="I11" s="10">
        <f>IF(E11="","",IF(E11&gt;=MEDIAN($E$5:$E$63),"High","Low"))</f>
        <v/>
      </c>
      <c r="J11" s="10">
        <f>IF(E11="","",IF(AND(I11="High",F11&gt;=MEDIAN($F$5:$F$63)),"STAR",IF(AND(I11="High",F11&lt;MEDIAN($F$5:$F$63)),"PLOUGH HORSE",IF(AND(I11="Low",F11&gt;=MEDIAN($F$5:$F$63)),"PUZZLE","DOG"))))</f>
        <v/>
      </c>
    </row>
    <row r="12">
      <c r="A12" s="5" t="n"/>
      <c r="B12" s="5" t="n"/>
      <c r="C12" s="6" t="n"/>
      <c r="D12" s="6" t="n"/>
      <c r="E12" s="5" t="n"/>
      <c r="F12" s="8">
        <f>IF(C12="","",C12-D12)</f>
        <v/>
      </c>
      <c r="G12" s="9">
        <f>IF(OR(C12="",C12=0),"",(C12-D12)/C12)</f>
        <v/>
      </c>
      <c r="H12" s="8">
        <f>IF(E12="","",F12*E12)</f>
        <v/>
      </c>
      <c r="I12" s="10">
        <f>IF(E12="","",IF(E12&gt;=MEDIAN($E$5:$E$63),"High","Low"))</f>
        <v/>
      </c>
      <c r="J12" s="10">
        <f>IF(E12="","",IF(AND(I12="High",F12&gt;=MEDIAN($F$5:$F$63)),"STAR",IF(AND(I12="High",F12&lt;MEDIAN($F$5:$F$63)),"PLOUGH HORSE",IF(AND(I12="Low",F12&gt;=MEDIAN($F$5:$F$63)),"PUZZLE","DOG"))))</f>
        <v/>
      </c>
    </row>
    <row r="13">
      <c r="A13" s="5" t="n"/>
      <c r="B13" s="5" t="n"/>
      <c r="C13" s="6" t="n"/>
      <c r="D13" s="6" t="n"/>
      <c r="E13" s="5" t="n"/>
      <c r="F13" s="8">
        <f>IF(C13="","",C13-D13)</f>
        <v/>
      </c>
      <c r="G13" s="9">
        <f>IF(OR(C13="",C13=0),"",(C13-D13)/C13)</f>
        <v/>
      </c>
      <c r="H13" s="8">
        <f>IF(E13="","",F13*E13)</f>
        <v/>
      </c>
      <c r="I13" s="10">
        <f>IF(E13="","",IF(E13&gt;=MEDIAN($E$5:$E$63),"High","Low"))</f>
        <v/>
      </c>
      <c r="J13" s="10">
        <f>IF(E13="","",IF(AND(I13="High",F13&gt;=MEDIAN($F$5:$F$63)),"STAR",IF(AND(I13="High",F13&lt;MEDIAN($F$5:$F$63)),"PLOUGH HORSE",IF(AND(I13="Low",F13&gt;=MEDIAN($F$5:$F$63)),"PUZZLE","DOG"))))</f>
        <v/>
      </c>
    </row>
    <row r="14">
      <c r="A14" s="5" t="n"/>
      <c r="B14" s="5" t="n"/>
      <c r="C14" s="6" t="n"/>
      <c r="D14" s="6" t="n"/>
      <c r="E14" s="5" t="n"/>
      <c r="F14" s="8">
        <f>IF(C14="","",C14-D14)</f>
        <v/>
      </c>
      <c r="G14" s="9">
        <f>IF(OR(C14="",C14=0),"",(C14-D14)/C14)</f>
        <v/>
      </c>
      <c r="H14" s="8">
        <f>IF(E14="","",F14*E14)</f>
        <v/>
      </c>
      <c r="I14" s="10">
        <f>IF(E14="","",IF(E14&gt;=MEDIAN($E$5:$E$63),"High","Low"))</f>
        <v/>
      </c>
      <c r="J14" s="10">
        <f>IF(E14="","",IF(AND(I14="High",F14&gt;=MEDIAN($F$5:$F$63)),"STAR",IF(AND(I14="High",F14&lt;MEDIAN($F$5:$F$63)),"PLOUGH HORSE",IF(AND(I14="Low",F14&gt;=MEDIAN($F$5:$F$63)),"PUZZLE","DOG"))))</f>
        <v/>
      </c>
    </row>
    <row r="15">
      <c r="A15" s="5" t="n"/>
      <c r="B15" s="5" t="n"/>
      <c r="C15" s="6" t="n"/>
      <c r="D15" s="6" t="n"/>
      <c r="E15" s="5" t="n"/>
      <c r="F15" s="8">
        <f>IF(C15="","",C15-D15)</f>
        <v/>
      </c>
      <c r="G15" s="9">
        <f>IF(OR(C15="",C15=0),"",(C15-D15)/C15)</f>
        <v/>
      </c>
      <c r="H15" s="8">
        <f>IF(E15="","",F15*E15)</f>
        <v/>
      </c>
      <c r="I15" s="10">
        <f>IF(E15="","",IF(E15&gt;=MEDIAN($E$5:$E$63),"High","Low"))</f>
        <v/>
      </c>
      <c r="J15" s="10">
        <f>IF(E15="","",IF(AND(I15="High",F15&gt;=MEDIAN($F$5:$F$63)),"STAR",IF(AND(I15="High",F15&lt;MEDIAN($F$5:$F$63)),"PLOUGH HORSE",IF(AND(I15="Low",F15&gt;=MEDIAN($F$5:$F$63)),"PUZZLE","DOG"))))</f>
        <v/>
      </c>
    </row>
    <row r="16">
      <c r="A16" s="5" t="n"/>
      <c r="B16" s="5" t="n"/>
      <c r="C16" s="6" t="n"/>
      <c r="D16" s="6" t="n"/>
      <c r="E16" s="5" t="n"/>
      <c r="F16" s="8">
        <f>IF(C16="","",C16-D16)</f>
        <v/>
      </c>
      <c r="G16" s="9">
        <f>IF(OR(C16="",C16=0),"",(C16-D16)/C16)</f>
        <v/>
      </c>
      <c r="H16" s="8">
        <f>IF(E16="","",F16*E16)</f>
        <v/>
      </c>
      <c r="I16" s="10">
        <f>IF(E16="","",IF(E16&gt;=MEDIAN($E$5:$E$63),"High","Low"))</f>
        <v/>
      </c>
      <c r="J16" s="10">
        <f>IF(E16="","",IF(AND(I16="High",F16&gt;=MEDIAN($F$5:$F$63)),"STAR",IF(AND(I16="High",F16&lt;MEDIAN($F$5:$F$63)),"PLOUGH HORSE",IF(AND(I16="Low",F16&gt;=MEDIAN($F$5:$F$63)),"PUZZLE","DOG"))))</f>
        <v/>
      </c>
    </row>
    <row r="17">
      <c r="A17" s="5" t="n"/>
      <c r="B17" s="5" t="n"/>
      <c r="C17" s="6" t="n"/>
      <c r="D17" s="6" t="n"/>
      <c r="E17" s="5" t="n"/>
      <c r="F17" s="8">
        <f>IF(C17="","",C17-D17)</f>
        <v/>
      </c>
      <c r="G17" s="9">
        <f>IF(OR(C17="",C17=0),"",(C17-D17)/C17)</f>
        <v/>
      </c>
      <c r="H17" s="8">
        <f>IF(E17="","",F17*E17)</f>
        <v/>
      </c>
      <c r="I17" s="10">
        <f>IF(E17="","",IF(E17&gt;=MEDIAN($E$5:$E$63),"High","Low"))</f>
        <v/>
      </c>
      <c r="J17" s="10">
        <f>IF(E17="","",IF(AND(I17="High",F17&gt;=MEDIAN($F$5:$F$63)),"STAR",IF(AND(I17="High",F17&lt;MEDIAN($F$5:$F$63)),"PLOUGH HORSE",IF(AND(I17="Low",F17&gt;=MEDIAN($F$5:$F$63)),"PUZZLE","DOG"))))</f>
        <v/>
      </c>
    </row>
    <row r="18">
      <c r="A18" s="5" t="n"/>
      <c r="B18" s="5" t="n"/>
      <c r="C18" s="6" t="n"/>
      <c r="D18" s="6" t="n"/>
      <c r="E18" s="5" t="n"/>
      <c r="F18" s="8">
        <f>IF(C18="","",C18-D18)</f>
        <v/>
      </c>
      <c r="G18" s="9">
        <f>IF(OR(C18="",C18=0),"",(C18-D18)/C18)</f>
        <v/>
      </c>
      <c r="H18" s="8">
        <f>IF(E18="","",F18*E18)</f>
        <v/>
      </c>
      <c r="I18" s="10">
        <f>IF(E18="","",IF(E18&gt;=MEDIAN($E$5:$E$63),"High","Low"))</f>
        <v/>
      </c>
      <c r="J18" s="10">
        <f>IF(E18="","",IF(AND(I18="High",F18&gt;=MEDIAN($F$5:$F$63)),"STAR",IF(AND(I18="High",F18&lt;MEDIAN($F$5:$F$63)),"PLOUGH HORSE",IF(AND(I18="Low",F18&gt;=MEDIAN($F$5:$F$63)),"PUZZLE","DOG"))))</f>
        <v/>
      </c>
    </row>
    <row r="19">
      <c r="A19" s="5" t="n"/>
      <c r="B19" s="5" t="n"/>
      <c r="C19" s="6" t="n"/>
      <c r="D19" s="6" t="n"/>
      <c r="E19" s="5" t="n"/>
      <c r="F19" s="8">
        <f>IF(C19="","",C19-D19)</f>
        <v/>
      </c>
      <c r="G19" s="9">
        <f>IF(OR(C19="",C19=0),"",(C19-D19)/C19)</f>
        <v/>
      </c>
      <c r="H19" s="8">
        <f>IF(E19="","",F19*E19)</f>
        <v/>
      </c>
      <c r="I19" s="10">
        <f>IF(E19="","",IF(E19&gt;=MEDIAN($E$5:$E$63),"High","Low"))</f>
        <v/>
      </c>
      <c r="J19" s="10">
        <f>IF(E19="","",IF(AND(I19="High",F19&gt;=MEDIAN($F$5:$F$63)),"STAR",IF(AND(I19="High",F19&lt;MEDIAN($F$5:$F$63)),"PLOUGH HORSE",IF(AND(I19="Low",F19&gt;=MEDIAN($F$5:$F$63)),"PUZZLE","DOG"))))</f>
        <v/>
      </c>
    </row>
    <row r="20">
      <c r="A20" s="5" t="n"/>
      <c r="B20" s="5" t="n"/>
      <c r="C20" s="6" t="n"/>
      <c r="D20" s="6" t="n"/>
      <c r="E20" s="5" t="n"/>
      <c r="F20" s="8">
        <f>IF(C20="","",C20-D20)</f>
        <v/>
      </c>
      <c r="G20" s="9">
        <f>IF(OR(C20="",C20=0),"",(C20-D20)/C20)</f>
        <v/>
      </c>
      <c r="H20" s="8">
        <f>IF(E20="","",F20*E20)</f>
        <v/>
      </c>
      <c r="I20" s="10">
        <f>IF(E20="","",IF(E20&gt;=MEDIAN($E$5:$E$63),"High","Low"))</f>
        <v/>
      </c>
      <c r="J20" s="10">
        <f>IF(E20="","",IF(AND(I20="High",F20&gt;=MEDIAN($F$5:$F$63)),"STAR",IF(AND(I20="High",F20&lt;MEDIAN($F$5:$F$63)),"PLOUGH HORSE",IF(AND(I20="Low",F20&gt;=MEDIAN($F$5:$F$63)),"PUZZLE","DOG"))))</f>
        <v/>
      </c>
    </row>
    <row r="21">
      <c r="A21" s="5" t="n"/>
      <c r="B21" s="5" t="n"/>
      <c r="C21" s="6" t="n"/>
      <c r="D21" s="6" t="n"/>
      <c r="E21" s="5" t="n"/>
      <c r="F21" s="8">
        <f>IF(C21="","",C21-D21)</f>
        <v/>
      </c>
      <c r="G21" s="9">
        <f>IF(OR(C21="",C21=0),"",(C21-D21)/C21)</f>
        <v/>
      </c>
      <c r="H21" s="8">
        <f>IF(E21="","",F21*E21)</f>
        <v/>
      </c>
      <c r="I21" s="10">
        <f>IF(E21="","",IF(E21&gt;=MEDIAN($E$5:$E$63),"High","Low"))</f>
        <v/>
      </c>
      <c r="J21" s="10">
        <f>IF(E21="","",IF(AND(I21="High",F21&gt;=MEDIAN($F$5:$F$63)),"STAR",IF(AND(I21="High",F21&lt;MEDIAN($F$5:$F$63)),"PLOUGH HORSE",IF(AND(I21="Low",F21&gt;=MEDIAN($F$5:$F$63)),"PUZZLE","DOG"))))</f>
        <v/>
      </c>
    </row>
    <row r="22">
      <c r="A22" s="5" t="n"/>
      <c r="B22" s="5" t="n"/>
      <c r="C22" s="6" t="n"/>
      <c r="D22" s="6" t="n"/>
      <c r="E22" s="5" t="n"/>
      <c r="F22" s="8">
        <f>IF(C22="","",C22-D22)</f>
        <v/>
      </c>
      <c r="G22" s="9">
        <f>IF(OR(C22="",C22=0),"",(C22-D22)/C22)</f>
        <v/>
      </c>
      <c r="H22" s="8">
        <f>IF(E22="","",F22*E22)</f>
        <v/>
      </c>
      <c r="I22" s="10">
        <f>IF(E22="","",IF(E22&gt;=MEDIAN($E$5:$E$63),"High","Low"))</f>
        <v/>
      </c>
      <c r="J22" s="10">
        <f>IF(E22="","",IF(AND(I22="High",F22&gt;=MEDIAN($F$5:$F$63)),"STAR",IF(AND(I22="High",F22&lt;MEDIAN($F$5:$F$63)),"PLOUGH HORSE",IF(AND(I22="Low",F22&gt;=MEDIAN($F$5:$F$63)),"PUZZLE","DOG"))))</f>
        <v/>
      </c>
    </row>
    <row r="23">
      <c r="A23" s="5" t="n"/>
      <c r="B23" s="5" t="n"/>
      <c r="C23" s="6" t="n"/>
      <c r="D23" s="6" t="n"/>
      <c r="E23" s="5" t="n"/>
      <c r="F23" s="8">
        <f>IF(C23="","",C23-D23)</f>
        <v/>
      </c>
      <c r="G23" s="9">
        <f>IF(OR(C23="",C23=0),"",(C23-D23)/C23)</f>
        <v/>
      </c>
      <c r="H23" s="8">
        <f>IF(E23="","",F23*E23)</f>
        <v/>
      </c>
      <c r="I23" s="10">
        <f>IF(E23="","",IF(E23&gt;=MEDIAN($E$5:$E$63),"High","Low"))</f>
        <v/>
      </c>
      <c r="J23" s="10">
        <f>IF(E23="","",IF(AND(I23="High",F23&gt;=MEDIAN($F$5:$F$63)),"STAR",IF(AND(I23="High",F23&lt;MEDIAN($F$5:$F$63)),"PLOUGH HORSE",IF(AND(I23="Low",F23&gt;=MEDIAN($F$5:$F$63)),"PUZZLE","DOG"))))</f>
        <v/>
      </c>
    </row>
    <row r="24">
      <c r="A24" s="5" t="n"/>
      <c r="B24" s="5" t="n"/>
      <c r="C24" s="6" t="n"/>
      <c r="D24" s="6" t="n"/>
      <c r="E24" s="5" t="n"/>
      <c r="F24" s="8">
        <f>IF(C24="","",C24-D24)</f>
        <v/>
      </c>
      <c r="G24" s="9">
        <f>IF(OR(C24="",C24=0),"",(C24-D24)/C24)</f>
        <v/>
      </c>
      <c r="H24" s="8">
        <f>IF(E24="","",F24*E24)</f>
        <v/>
      </c>
      <c r="I24" s="10">
        <f>IF(E24="","",IF(E24&gt;=MEDIAN($E$5:$E$63),"High","Low"))</f>
        <v/>
      </c>
      <c r="J24" s="10">
        <f>IF(E24="","",IF(AND(I24="High",F24&gt;=MEDIAN($F$5:$F$63)),"STAR",IF(AND(I24="High",F24&lt;MEDIAN($F$5:$F$63)),"PLOUGH HORSE",IF(AND(I24="Low",F24&gt;=MEDIAN($F$5:$F$63)),"PUZZLE","DOG"))))</f>
        <v/>
      </c>
    </row>
    <row r="25">
      <c r="A25" s="5" t="n"/>
      <c r="B25" s="5" t="n"/>
      <c r="C25" s="6" t="n"/>
      <c r="D25" s="6" t="n"/>
      <c r="E25" s="5" t="n"/>
      <c r="F25" s="8">
        <f>IF(C25="","",C25-D25)</f>
        <v/>
      </c>
      <c r="G25" s="9">
        <f>IF(OR(C25="",C25=0),"",(C25-D25)/C25)</f>
        <v/>
      </c>
      <c r="H25" s="8">
        <f>IF(E25="","",F25*E25)</f>
        <v/>
      </c>
      <c r="I25" s="10">
        <f>IF(E25="","",IF(E25&gt;=MEDIAN($E$5:$E$63),"High","Low"))</f>
        <v/>
      </c>
      <c r="J25" s="10">
        <f>IF(E25="","",IF(AND(I25="High",F25&gt;=MEDIAN($F$5:$F$63)),"STAR",IF(AND(I25="High",F25&lt;MEDIAN($F$5:$F$63)),"PLOUGH HORSE",IF(AND(I25="Low",F25&gt;=MEDIAN($F$5:$F$63)),"PUZZLE","DOG"))))</f>
        <v/>
      </c>
    </row>
    <row r="26">
      <c r="A26" s="5" t="n"/>
      <c r="B26" s="5" t="n"/>
      <c r="C26" s="6" t="n"/>
      <c r="D26" s="6" t="n"/>
      <c r="E26" s="5" t="n"/>
      <c r="F26" s="8">
        <f>IF(C26="","",C26-D26)</f>
        <v/>
      </c>
      <c r="G26" s="9">
        <f>IF(OR(C26="",C26=0),"",(C26-D26)/C26)</f>
        <v/>
      </c>
      <c r="H26" s="8">
        <f>IF(E26="","",F26*E26)</f>
        <v/>
      </c>
      <c r="I26" s="10">
        <f>IF(E26="","",IF(E26&gt;=MEDIAN($E$5:$E$63),"High","Low"))</f>
        <v/>
      </c>
      <c r="J26" s="10">
        <f>IF(E26="","",IF(AND(I26="High",F26&gt;=MEDIAN($F$5:$F$63)),"STAR",IF(AND(I26="High",F26&lt;MEDIAN($F$5:$F$63)),"PLOUGH HORSE",IF(AND(I26="Low",F26&gt;=MEDIAN($F$5:$F$63)),"PUZZLE","DOG"))))</f>
        <v/>
      </c>
    </row>
    <row r="27">
      <c r="A27" s="5" t="n"/>
      <c r="B27" s="5" t="n"/>
      <c r="C27" s="6" t="n"/>
      <c r="D27" s="6" t="n"/>
      <c r="E27" s="5" t="n"/>
      <c r="F27" s="8">
        <f>IF(C27="","",C27-D27)</f>
        <v/>
      </c>
      <c r="G27" s="9">
        <f>IF(OR(C27="",C27=0),"",(C27-D27)/C27)</f>
        <v/>
      </c>
      <c r="H27" s="8">
        <f>IF(E27="","",F27*E27)</f>
        <v/>
      </c>
      <c r="I27" s="10">
        <f>IF(E27="","",IF(E27&gt;=MEDIAN($E$5:$E$63),"High","Low"))</f>
        <v/>
      </c>
      <c r="J27" s="10">
        <f>IF(E27="","",IF(AND(I27="High",F27&gt;=MEDIAN($F$5:$F$63)),"STAR",IF(AND(I27="High",F27&lt;MEDIAN($F$5:$F$63)),"PLOUGH HORSE",IF(AND(I27="Low",F27&gt;=MEDIAN($F$5:$F$63)),"PUZZLE","DOG"))))</f>
        <v/>
      </c>
    </row>
    <row r="28">
      <c r="A28" s="5" t="n"/>
      <c r="B28" s="5" t="n"/>
      <c r="C28" s="6" t="n"/>
      <c r="D28" s="6" t="n"/>
      <c r="E28" s="5" t="n"/>
      <c r="F28" s="8">
        <f>IF(C28="","",C28-D28)</f>
        <v/>
      </c>
      <c r="G28" s="9">
        <f>IF(OR(C28="",C28=0),"",(C28-D28)/C28)</f>
        <v/>
      </c>
      <c r="H28" s="8">
        <f>IF(E28="","",F28*E28)</f>
        <v/>
      </c>
      <c r="I28" s="10">
        <f>IF(E28="","",IF(E28&gt;=MEDIAN($E$5:$E$63),"High","Low"))</f>
        <v/>
      </c>
      <c r="J28" s="10">
        <f>IF(E28="","",IF(AND(I28="High",F28&gt;=MEDIAN($F$5:$F$63)),"STAR",IF(AND(I28="High",F28&lt;MEDIAN($F$5:$F$63)),"PLOUGH HORSE",IF(AND(I28="Low",F28&gt;=MEDIAN($F$5:$F$63)),"PUZZLE","DOG"))))</f>
        <v/>
      </c>
    </row>
    <row r="29">
      <c r="A29" s="5" t="n"/>
      <c r="B29" s="5" t="n"/>
      <c r="C29" s="6" t="n"/>
      <c r="D29" s="6" t="n"/>
      <c r="E29" s="5" t="n"/>
      <c r="F29" s="8">
        <f>IF(C29="","",C29-D29)</f>
        <v/>
      </c>
      <c r="G29" s="9">
        <f>IF(OR(C29="",C29=0),"",(C29-D29)/C29)</f>
        <v/>
      </c>
      <c r="H29" s="8">
        <f>IF(E29="","",F29*E29)</f>
        <v/>
      </c>
      <c r="I29" s="10">
        <f>IF(E29="","",IF(E29&gt;=MEDIAN($E$5:$E$63),"High","Low"))</f>
        <v/>
      </c>
      <c r="J29" s="10">
        <f>IF(E29="","",IF(AND(I29="High",F29&gt;=MEDIAN($F$5:$F$63)),"STAR",IF(AND(I29="High",F29&lt;MEDIAN($F$5:$F$63)),"PLOUGH HORSE",IF(AND(I29="Low",F29&gt;=MEDIAN($F$5:$F$63)),"PUZZLE","DOG"))))</f>
        <v/>
      </c>
    </row>
    <row r="30">
      <c r="A30" s="5" t="n"/>
      <c r="B30" s="5" t="n"/>
      <c r="C30" s="6" t="n"/>
      <c r="D30" s="6" t="n"/>
      <c r="E30" s="5" t="n"/>
      <c r="F30" s="8">
        <f>IF(C30="","",C30-D30)</f>
        <v/>
      </c>
      <c r="G30" s="9">
        <f>IF(OR(C30="",C30=0),"",(C30-D30)/C30)</f>
        <v/>
      </c>
      <c r="H30" s="8">
        <f>IF(E30="","",F30*E30)</f>
        <v/>
      </c>
      <c r="I30" s="10">
        <f>IF(E30="","",IF(E30&gt;=MEDIAN($E$5:$E$63),"High","Low"))</f>
        <v/>
      </c>
      <c r="J30" s="10">
        <f>IF(E30="","",IF(AND(I30="High",F30&gt;=MEDIAN($F$5:$F$63)),"STAR",IF(AND(I30="High",F30&lt;MEDIAN($F$5:$F$63)),"PLOUGH HORSE",IF(AND(I30="Low",F30&gt;=MEDIAN($F$5:$F$63)),"PUZZLE","DOG"))))</f>
        <v/>
      </c>
    </row>
    <row r="31">
      <c r="A31" s="5" t="n"/>
      <c r="B31" s="5" t="n"/>
      <c r="C31" s="6" t="n"/>
      <c r="D31" s="6" t="n"/>
      <c r="E31" s="5" t="n"/>
      <c r="F31" s="8">
        <f>IF(C31="","",C31-D31)</f>
        <v/>
      </c>
      <c r="G31" s="9">
        <f>IF(OR(C31="",C31=0),"",(C31-D31)/C31)</f>
        <v/>
      </c>
      <c r="H31" s="8">
        <f>IF(E31="","",F31*E31)</f>
        <v/>
      </c>
      <c r="I31" s="10">
        <f>IF(E31="","",IF(E31&gt;=MEDIAN($E$5:$E$63),"High","Low"))</f>
        <v/>
      </c>
      <c r="J31" s="10">
        <f>IF(E31="","",IF(AND(I31="High",F31&gt;=MEDIAN($F$5:$F$63)),"STAR",IF(AND(I31="High",F31&lt;MEDIAN($F$5:$F$63)),"PLOUGH HORSE",IF(AND(I31="Low",F31&gt;=MEDIAN($F$5:$F$63)),"PUZZLE","DOG"))))</f>
        <v/>
      </c>
    </row>
    <row r="32">
      <c r="A32" s="5" t="n"/>
      <c r="B32" s="5" t="n"/>
      <c r="C32" s="6" t="n"/>
      <c r="D32" s="6" t="n"/>
      <c r="E32" s="5" t="n"/>
      <c r="F32" s="8">
        <f>IF(C32="","",C32-D32)</f>
        <v/>
      </c>
      <c r="G32" s="9">
        <f>IF(OR(C32="",C32=0),"",(C32-D32)/C32)</f>
        <v/>
      </c>
      <c r="H32" s="8">
        <f>IF(E32="","",F32*E32)</f>
        <v/>
      </c>
      <c r="I32" s="10">
        <f>IF(E32="","",IF(E32&gt;=MEDIAN($E$5:$E$63),"High","Low"))</f>
        <v/>
      </c>
      <c r="J32" s="10">
        <f>IF(E32="","",IF(AND(I32="High",F32&gt;=MEDIAN($F$5:$F$63)),"STAR",IF(AND(I32="High",F32&lt;MEDIAN($F$5:$F$63)),"PLOUGH HORSE",IF(AND(I32="Low",F32&gt;=MEDIAN($F$5:$F$63)),"PUZZLE","DOG"))))</f>
        <v/>
      </c>
    </row>
    <row r="33">
      <c r="A33" s="5" t="n"/>
      <c r="B33" s="5" t="n"/>
      <c r="C33" s="6" t="n"/>
      <c r="D33" s="6" t="n"/>
      <c r="E33" s="5" t="n"/>
      <c r="F33" s="8">
        <f>IF(C33="","",C33-D33)</f>
        <v/>
      </c>
      <c r="G33" s="9">
        <f>IF(OR(C33="",C33=0),"",(C33-D33)/C33)</f>
        <v/>
      </c>
      <c r="H33" s="8">
        <f>IF(E33="","",F33*E33)</f>
        <v/>
      </c>
      <c r="I33" s="10">
        <f>IF(E33="","",IF(E33&gt;=MEDIAN($E$5:$E$63),"High","Low"))</f>
        <v/>
      </c>
      <c r="J33" s="10">
        <f>IF(E33="","",IF(AND(I33="High",F33&gt;=MEDIAN($F$5:$F$63)),"STAR",IF(AND(I33="High",F33&lt;MEDIAN($F$5:$F$63)),"PLOUGH HORSE",IF(AND(I33="Low",F33&gt;=MEDIAN($F$5:$F$63)),"PUZZLE","DOG"))))</f>
        <v/>
      </c>
    </row>
    <row r="34">
      <c r="A34" s="5" t="n"/>
      <c r="B34" s="5" t="n"/>
      <c r="C34" s="6" t="n"/>
      <c r="D34" s="6" t="n"/>
      <c r="E34" s="5" t="n"/>
      <c r="F34" s="8">
        <f>IF(C34="","",C34-D34)</f>
        <v/>
      </c>
      <c r="G34" s="9">
        <f>IF(OR(C34="",C34=0),"",(C34-D34)/C34)</f>
        <v/>
      </c>
      <c r="H34" s="8">
        <f>IF(E34="","",F34*E34)</f>
        <v/>
      </c>
      <c r="I34" s="10">
        <f>IF(E34="","",IF(E34&gt;=MEDIAN($E$5:$E$63),"High","Low"))</f>
        <v/>
      </c>
      <c r="J34" s="10">
        <f>IF(E34="","",IF(AND(I34="High",F34&gt;=MEDIAN($F$5:$F$63)),"STAR",IF(AND(I34="High",F34&lt;MEDIAN($F$5:$F$63)),"PLOUGH HORSE",IF(AND(I34="Low",F34&gt;=MEDIAN($F$5:$F$63)),"PUZZLE","DOG"))))</f>
        <v/>
      </c>
    </row>
    <row r="35">
      <c r="A35" s="5" t="n"/>
      <c r="B35" s="5" t="n"/>
      <c r="C35" s="6" t="n"/>
      <c r="D35" s="6" t="n"/>
      <c r="E35" s="5" t="n"/>
      <c r="F35" s="8">
        <f>IF(C35="","",C35-D35)</f>
        <v/>
      </c>
      <c r="G35" s="9">
        <f>IF(OR(C35="",C35=0),"",(C35-D35)/C35)</f>
        <v/>
      </c>
      <c r="H35" s="8">
        <f>IF(E35="","",F35*E35)</f>
        <v/>
      </c>
      <c r="I35" s="10">
        <f>IF(E35="","",IF(E35&gt;=MEDIAN($E$5:$E$63),"High","Low"))</f>
        <v/>
      </c>
      <c r="J35" s="10">
        <f>IF(E35="","",IF(AND(I35="High",F35&gt;=MEDIAN($F$5:$F$63)),"STAR",IF(AND(I35="High",F35&lt;MEDIAN($F$5:$F$63)),"PLOUGH HORSE",IF(AND(I35="Low",F35&gt;=MEDIAN($F$5:$F$63)),"PUZZLE","DOG"))))</f>
        <v/>
      </c>
    </row>
    <row r="36">
      <c r="A36" s="5" t="n"/>
      <c r="B36" s="5" t="n"/>
      <c r="C36" s="6" t="n"/>
      <c r="D36" s="6" t="n"/>
      <c r="E36" s="5" t="n"/>
      <c r="F36" s="8">
        <f>IF(C36="","",C36-D36)</f>
        <v/>
      </c>
      <c r="G36" s="9">
        <f>IF(OR(C36="",C36=0),"",(C36-D36)/C36)</f>
        <v/>
      </c>
      <c r="H36" s="8">
        <f>IF(E36="","",F36*E36)</f>
        <v/>
      </c>
      <c r="I36" s="10">
        <f>IF(E36="","",IF(E36&gt;=MEDIAN($E$5:$E$63),"High","Low"))</f>
        <v/>
      </c>
      <c r="J36" s="10">
        <f>IF(E36="","",IF(AND(I36="High",F36&gt;=MEDIAN($F$5:$F$63)),"STAR",IF(AND(I36="High",F36&lt;MEDIAN($F$5:$F$63)),"PLOUGH HORSE",IF(AND(I36="Low",F36&gt;=MEDIAN($F$5:$F$63)),"PUZZLE","DOG"))))</f>
        <v/>
      </c>
    </row>
    <row r="37">
      <c r="A37" s="5" t="n"/>
      <c r="B37" s="5" t="n"/>
      <c r="C37" s="6" t="n"/>
      <c r="D37" s="6" t="n"/>
      <c r="E37" s="5" t="n"/>
      <c r="F37" s="8">
        <f>IF(C37="","",C37-D37)</f>
        <v/>
      </c>
      <c r="G37" s="9">
        <f>IF(OR(C37="",C37=0),"",(C37-D37)/C37)</f>
        <v/>
      </c>
      <c r="H37" s="8">
        <f>IF(E37="","",F37*E37)</f>
        <v/>
      </c>
      <c r="I37" s="10">
        <f>IF(E37="","",IF(E37&gt;=MEDIAN($E$5:$E$63),"High","Low"))</f>
        <v/>
      </c>
      <c r="J37" s="10">
        <f>IF(E37="","",IF(AND(I37="High",F37&gt;=MEDIAN($F$5:$F$63)),"STAR",IF(AND(I37="High",F37&lt;MEDIAN($F$5:$F$63)),"PLOUGH HORSE",IF(AND(I37="Low",F37&gt;=MEDIAN($F$5:$F$63)),"PUZZLE","DOG"))))</f>
        <v/>
      </c>
    </row>
    <row r="38">
      <c r="A38" s="5" t="n"/>
      <c r="B38" s="5" t="n"/>
      <c r="C38" s="6" t="n"/>
      <c r="D38" s="6" t="n"/>
      <c r="E38" s="5" t="n"/>
      <c r="F38" s="8">
        <f>IF(C38="","",C38-D38)</f>
        <v/>
      </c>
      <c r="G38" s="9">
        <f>IF(OR(C38="",C38=0),"",(C38-D38)/C38)</f>
        <v/>
      </c>
      <c r="H38" s="8">
        <f>IF(E38="","",F38*E38)</f>
        <v/>
      </c>
      <c r="I38" s="10">
        <f>IF(E38="","",IF(E38&gt;=MEDIAN($E$5:$E$63),"High","Low"))</f>
        <v/>
      </c>
      <c r="J38" s="10">
        <f>IF(E38="","",IF(AND(I38="High",F38&gt;=MEDIAN($F$5:$F$63)),"STAR",IF(AND(I38="High",F38&lt;MEDIAN($F$5:$F$63)),"PLOUGH HORSE",IF(AND(I38="Low",F38&gt;=MEDIAN($F$5:$F$63)),"PUZZLE","DOG"))))</f>
        <v/>
      </c>
    </row>
    <row r="39">
      <c r="A39" s="5" t="n"/>
      <c r="B39" s="5" t="n"/>
      <c r="C39" s="6" t="n"/>
      <c r="D39" s="6" t="n"/>
      <c r="E39" s="5" t="n"/>
      <c r="F39" s="8">
        <f>IF(C39="","",C39-D39)</f>
        <v/>
      </c>
      <c r="G39" s="9">
        <f>IF(OR(C39="",C39=0),"",(C39-D39)/C39)</f>
        <v/>
      </c>
      <c r="H39" s="8">
        <f>IF(E39="","",F39*E39)</f>
        <v/>
      </c>
      <c r="I39" s="10">
        <f>IF(E39="","",IF(E39&gt;=MEDIAN($E$5:$E$63),"High","Low"))</f>
        <v/>
      </c>
      <c r="J39" s="10">
        <f>IF(E39="","",IF(AND(I39="High",F39&gt;=MEDIAN($F$5:$F$63)),"STAR",IF(AND(I39="High",F39&lt;MEDIAN($F$5:$F$63)),"PLOUGH HORSE",IF(AND(I39="Low",F39&gt;=MEDIAN($F$5:$F$63)),"PUZZLE","DOG"))))</f>
        <v/>
      </c>
    </row>
    <row r="40">
      <c r="A40" s="5" t="n"/>
      <c r="B40" s="5" t="n"/>
      <c r="C40" s="6" t="n"/>
      <c r="D40" s="6" t="n"/>
      <c r="E40" s="5" t="n"/>
      <c r="F40" s="8">
        <f>IF(C40="","",C40-D40)</f>
        <v/>
      </c>
      <c r="G40" s="9">
        <f>IF(OR(C40="",C40=0),"",(C40-D40)/C40)</f>
        <v/>
      </c>
      <c r="H40" s="8">
        <f>IF(E40="","",F40*E40)</f>
        <v/>
      </c>
      <c r="I40" s="10">
        <f>IF(E40="","",IF(E40&gt;=MEDIAN($E$5:$E$63),"High","Low"))</f>
        <v/>
      </c>
      <c r="J40" s="10">
        <f>IF(E40="","",IF(AND(I40="High",F40&gt;=MEDIAN($F$5:$F$63)),"STAR",IF(AND(I40="High",F40&lt;MEDIAN($F$5:$F$63)),"PLOUGH HORSE",IF(AND(I40="Low",F40&gt;=MEDIAN($F$5:$F$63)),"PUZZLE","DOG"))))</f>
        <v/>
      </c>
    </row>
    <row r="41">
      <c r="A41" s="5" t="n"/>
      <c r="B41" s="5" t="n"/>
      <c r="C41" s="6" t="n"/>
      <c r="D41" s="6" t="n"/>
      <c r="E41" s="5" t="n"/>
      <c r="F41" s="8">
        <f>IF(C41="","",C41-D41)</f>
        <v/>
      </c>
      <c r="G41" s="9">
        <f>IF(OR(C41="",C41=0),"",(C41-D41)/C41)</f>
        <v/>
      </c>
      <c r="H41" s="8">
        <f>IF(E41="","",F41*E41)</f>
        <v/>
      </c>
      <c r="I41" s="10">
        <f>IF(E41="","",IF(E41&gt;=MEDIAN($E$5:$E$63),"High","Low"))</f>
        <v/>
      </c>
      <c r="J41" s="10">
        <f>IF(E41="","",IF(AND(I41="High",F41&gt;=MEDIAN($F$5:$F$63)),"STAR",IF(AND(I41="High",F41&lt;MEDIAN($F$5:$F$63)),"PLOUGH HORSE",IF(AND(I41="Low",F41&gt;=MEDIAN($F$5:$F$63)),"PUZZLE","DOG"))))</f>
        <v/>
      </c>
    </row>
    <row r="42">
      <c r="A42" s="5" t="n"/>
      <c r="B42" s="5" t="n"/>
      <c r="C42" s="6" t="n"/>
      <c r="D42" s="6" t="n"/>
      <c r="E42" s="5" t="n"/>
      <c r="F42" s="8">
        <f>IF(C42="","",C42-D42)</f>
        <v/>
      </c>
      <c r="G42" s="9">
        <f>IF(OR(C42="",C42=0),"",(C42-D42)/C42)</f>
        <v/>
      </c>
      <c r="H42" s="8">
        <f>IF(E42="","",F42*E42)</f>
        <v/>
      </c>
      <c r="I42" s="10">
        <f>IF(E42="","",IF(E42&gt;=MEDIAN($E$5:$E$63),"High","Low"))</f>
        <v/>
      </c>
      <c r="J42" s="10">
        <f>IF(E42="","",IF(AND(I42="High",F42&gt;=MEDIAN($F$5:$F$63)),"STAR",IF(AND(I42="High",F42&lt;MEDIAN($F$5:$F$63)),"PLOUGH HORSE",IF(AND(I42="Low",F42&gt;=MEDIAN($F$5:$F$63)),"PUZZLE","DOG"))))</f>
        <v/>
      </c>
    </row>
    <row r="43">
      <c r="A43" s="5" t="n"/>
      <c r="B43" s="5" t="n"/>
      <c r="C43" s="6" t="n"/>
      <c r="D43" s="6" t="n"/>
      <c r="E43" s="5" t="n"/>
      <c r="F43" s="8">
        <f>IF(C43="","",C43-D43)</f>
        <v/>
      </c>
      <c r="G43" s="9">
        <f>IF(OR(C43="",C43=0),"",(C43-D43)/C43)</f>
        <v/>
      </c>
      <c r="H43" s="8">
        <f>IF(E43="","",F43*E43)</f>
        <v/>
      </c>
      <c r="I43" s="10">
        <f>IF(E43="","",IF(E43&gt;=MEDIAN($E$5:$E$63),"High","Low"))</f>
        <v/>
      </c>
      <c r="J43" s="10">
        <f>IF(E43="","",IF(AND(I43="High",F43&gt;=MEDIAN($F$5:$F$63)),"STAR",IF(AND(I43="High",F43&lt;MEDIAN($F$5:$F$63)),"PLOUGH HORSE",IF(AND(I43="Low",F43&gt;=MEDIAN($F$5:$F$63)),"PUZZLE","DOG"))))</f>
        <v/>
      </c>
    </row>
    <row r="44">
      <c r="A44" s="5" t="n"/>
      <c r="B44" s="5" t="n"/>
      <c r="C44" s="6" t="n"/>
      <c r="D44" s="6" t="n"/>
      <c r="E44" s="5" t="n"/>
      <c r="F44" s="8">
        <f>IF(C44="","",C44-D44)</f>
        <v/>
      </c>
      <c r="G44" s="9">
        <f>IF(OR(C44="",C44=0),"",(C44-D44)/C44)</f>
        <v/>
      </c>
      <c r="H44" s="8">
        <f>IF(E44="","",F44*E44)</f>
        <v/>
      </c>
      <c r="I44" s="10">
        <f>IF(E44="","",IF(E44&gt;=MEDIAN($E$5:$E$63),"High","Low"))</f>
        <v/>
      </c>
      <c r="J44" s="10">
        <f>IF(E44="","",IF(AND(I44="High",F44&gt;=MEDIAN($F$5:$F$63)),"STAR",IF(AND(I44="High",F44&lt;MEDIAN($F$5:$F$63)),"PLOUGH HORSE",IF(AND(I44="Low",F44&gt;=MEDIAN($F$5:$F$63)),"PUZZLE","DOG"))))</f>
        <v/>
      </c>
    </row>
    <row r="45">
      <c r="A45" s="5" t="n"/>
      <c r="B45" s="5" t="n"/>
      <c r="C45" s="6" t="n"/>
      <c r="D45" s="6" t="n"/>
      <c r="E45" s="5" t="n"/>
      <c r="F45" s="8">
        <f>IF(C45="","",C45-D45)</f>
        <v/>
      </c>
      <c r="G45" s="9">
        <f>IF(OR(C45="",C45=0),"",(C45-D45)/C45)</f>
        <v/>
      </c>
      <c r="H45" s="8">
        <f>IF(E45="","",F45*E45)</f>
        <v/>
      </c>
      <c r="I45" s="10">
        <f>IF(E45="","",IF(E45&gt;=MEDIAN($E$5:$E$63),"High","Low"))</f>
        <v/>
      </c>
      <c r="J45" s="10">
        <f>IF(E45="","",IF(AND(I45="High",F45&gt;=MEDIAN($F$5:$F$63)),"STAR",IF(AND(I45="High",F45&lt;MEDIAN($F$5:$F$63)),"PLOUGH HORSE",IF(AND(I45="Low",F45&gt;=MEDIAN($F$5:$F$63)),"PUZZLE","DOG"))))</f>
        <v/>
      </c>
    </row>
    <row r="46">
      <c r="A46" s="5" t="n"/>
      <c r="B46" s="5" t="n"/>
      <c r="C46" s="6" t="n"/>
      <c r="D46" s="6" t="n"/>
      <c r="E46" s="5" t="n"/>
      <c r="F46" s="8">
        <f>IF(C46="","",C46-D46)</f>
        <v/>
      </c>
      <c r="G46" s="9">
        <f>IF(OR(C46="",C46=0),"",(C46-D46)/C46)</f>
        <v/>
      </c>
      <c r="H46" s="8">
        <f>IF(E46="","",F46*E46)</f>
        <v/>
      </c>
      <c r="I46" s="10">
        <f>IF(E46="","",IF(E46&gt;=MEDIAN($E$5:$E$63),"High","Low"))</f>
        <v/>
      </c>
      <c r="J46" s="10">
        <f>IF(E46="","",IF(AND(I46="High",F46&gt;=MEDIAN($F$5:$F$63)),"STAR",IF(AND(I46="High",F46&lt;MEDIAN($F$5:$F$63)),"PLOUGH HORSE",IF(AND(I46="Low",F46&gt;=MEDIAN($F$5:$F$63)),"PUZZLE","DOG"))))</f>
        <v/>
      </c>
    </row>
    <row r="47">
      <c r="A47" s="5" t="n"/>
      <c r="B47" s="5" t="n"/>
      <c r="C47" s="6" t="n"/>
      <c r="D47" s="6" t="n"/>
      <c r="E47" s="5" t="n"/>
      <c r="F47" s="8">
        <f>IF(C47="","",C47-D47)</f>
        <v/>
      </c>
      <c r="G47" s="9">
        <f>IF(OR(C47="",C47=0),"",(C47-D47)/C47)</f>
        <v/>
      </c>
      <c r="H47" s="8">
        <f>IF(E47="","",F47*E47)</f>
        <v/>
      </c>
      <c r="I47" s="10">
        <f>IF(E47="","",IF(E47&gt;=MEDIAN($E$5:$E$63),"High","Low"))</f>
        <v/>
      </c>
      <c r="J47" s="10">
        <f>IF(E47="","",IF(AND(I47="High",F47&gt;=MEDIAN($F$5:$F$63)),"STAR",IF(AND(I47="High",F47&lt;MEDIAN($F$5:$F$63)),"PLOUGH HORSE",IF(AND(I47="Low",F47&gt;=MEDIAN($F$5:$F$63)),"PUZZLE","DOG"))))</f>
        <v/>
      </c>
    </row>
    <row r="48">
      <c r="A48" s="5" t="n"/>
      <c r="B48" s="5" t="n"/>
      <c r="C48" s="6" t="n"/>
      <c r="D48" s="6" t="n"/>
      <c r="E48" s="5" t="n"/>
      <c r="F48" s="8">
        <f>IF(C48="","",C48-D48)</f>
        <v/>
      </c>
      <c r="G48" s="9">
        <f>IF(OR(C48="",C48=0),"",(C48-D48)/C48)</f>
        <v/>
      </c>
      <c r="H48" s="8">
        <f>IF(E48="","",F48*E48)</f>
        <v/>
      </c>
      <c r="I48" s="10">
        <f>IF(E48="","",IF(E48&gt;=MEDIAN($E$5:$E$63),"High","Low"))</f>
        <v/>
      </c>
      <c r="J48" s="10">
        <f>IF(E48="","",IF(AND(I48="High",F48&gt;=MEDIAN($F$5:$F$63)),"STAR",IF(AND(I48="High",F48&lt;MEDIAN($F$5:$F$63)),"PLOUGH HORSE",IF(AND(I48="Low",F48&gt;=MEDIAN($F$5:$F$63)),"PUZZLE","DOG"))))</f>
        <v/>
      </c>
    </row>
    <row r="49">
      <c r="A49" s="5" t="n"/>
      <c r="B49" s="5" t="n"/>
      <c r="C49" s="6" t="n"/>
      <c r="D49" s="6" t="n"/>
      <c r="E49" s="5" t="n"/>
      <c r="F49" s="8">
        <f>IF(C49="","",C49-D49)</f>
        <v/>
      </c>
      <c r="G49" s="9">
        <f>IF(OR(C49="",C49=0),"",(C49-D49)/C49)</f>
        <v/>
      </c>
      <c r="H49" s="8">
        <f>IF(E49="","",F49*E49)</f>
        <v/>
      </c>
      <c r="I49" s="10">
        <f>IF(E49="","",IF(E49&gt;=MEDIAN($E$5:$E$63),"High","Low"))</f>
        <v/>
      </c>
      <c r="J49" s="10">
        <f>IF(E49="","",IF(AND(I49="High",F49&gt;=MEDIAN($F$5:$F$63)),"STAR",IF(AND(I49="High",F49&lt;MEDIAN($F$5:$F$63)),"PLOUGH HORSE",IF(AND(I49="Low",F49&gt;=MEDIAN($F$5:$F$63)),"PUZZLE","DOG"))))</f>
        <v/>
      </c>
    </row>
    <row r="50">
      <c r="A50" s="5" t="n"/>
      <c r="B50" s="5" t="n"/>
      <c r="C50" s="6" t="n"/>
      <c r="D50" s="6" t="n"/>
      <c r="E50" s="5" t="n"/>
      <c r="F50" s="8">
        <f>IF(C50="","",C50-D50)</f>
        <v/>
      </c>
      <c r="G50" s="9">
        <f>IF(OR(C50="",C50=0),"",(C50-D50)/C50)</f>
        <v/>
      </c>
      <c r="H50" s="8">
        <f>IF(E50="","",F50*E50)</f>
        <v/>
      </c>
      <c r="I50" s="10">
        <f>IF(E50="","",IF(E50&gt;=MEDIAN($E$5:$E$63),"High","Low"))</f>
        <v/>
      </c>
      <c r="J50" s="10">
        <f>IF(E50="","",IF(AND(I50="High",F50&gt;=MEDIAN($F$5:$F$63)),"STAR",IF(AND(I50="High",F50&lt;MEDIAN($F$5:$F$63)),"PLOUGH HORSE",IF(AND(I50="Low",F50&gt;=MEDIAN($F$5:$F$63)),"PUZZLE","DOG"))))</f>
        <v/>
      </c>
    </row>
    <row r="51">
      <c r="A51" s="5" t="n"/>
      <c r="B51" s="5" t="n"/>
      <c r="C51" s="6" t="n"/>
      <c r="D51" s="6" t="n"/>
      <c r="E51" s="5" t="n"/>
      <c r="F51" s="8">
        <f>IF(C51="","",C51-D51)</f>
        <v/>
      </c>
      <c r="G51" s="9">
        <f>IF(OR(C51="",C51=0),"",(C51-D51)/C51)</f>
        <v/>
      </c>
      <c r="H51" s="8">
        <f>IF(E51="","",F51*E51)</f>
        <v/>
      </c>
      <c r="I51" s="10">
        <f>IF(E51="","",IF(E51&gt;=MEDIAN($E$5:$E$63),"High","Low"))</f>
        <v/>
      </c>
      <c r="J51" s="10">
        <f>IF(E51="","",IF(AND(I51="High",F51&gt;=MEDIAN($F$5:$F$63)),"STAR",IF(AND(I51="High",F51&lt;MEDIAN($F$5:$F$63)),"PLOUGH HORSE",IF(AND(I51="Low",F51&gt;=MEDIAN($F$5:$F$63)),"PUZZLE","DOG"))))</f>
        <v/>
      </c>
    </row>
    <row r="52">
      <c r="A52" s="5" t="n"/>
      <c r="B52" s="5" t="n"/>
      <c r="C52" s="6" t="n"/>
      <c r="D52" s="6" t="n"/>
      <c r="E52" s="5" t="n"/>
      <c r="F52" s="8">
        <f>IF(C52="","",C52-D52)</f>
        <v/>
      </c>
      <c r="G52" s="9">
        <f>IF(OR(C52="",C52=0),"",(C52-D52)/C52)</f>
        <v/>
      </c>
      <c r="H52" s="8">
        <f>IF(E52="","",F52*E52)</f>
        <v/>
      </c>
      <c r="I52" s="10">
        <f>IF(E52="","",IF(E52&gt;=MEDIAN($E$5:$E$63),"High","Low"))</f>
        <v/>
      </c>
      <c r="J52" s="10">
        <f>IF(E52="","",IF(AND(I52="High",F52&gt;=MEDIAN($F$5:$F$63)),"STAR",IF(AND(I52="High",F52&lt;MEDIAN($F$5:$F$63)),"PLOUGH HORSE",IF(AND(I52="Low",F52&gt;=MEDIAN($F$5:$F$63)),"PUZZLE","DOG"))))</f>
        <v/>
      </c>
    </row>
    <row r="53">
      <c r="A53" s="5" t="n"/>
      <c r="B53" s="5" t="n"/>
      <c r="C53" s="6" t="n"/>
      <c r="D53" s="6" t="n"/>
      <c r="E53" s="5" t="n"/>
      <c r="F53" s="8">
        <f>IF(C53="","",C53-D53)</f>
        <v/>
      </c>
      <c r="G53" s="9">
        <f>IF(OR(C53="",C53=0),"",(C53-D53)/C53)</f>
        <v/>
      </c>
      <c r="H53" s="8">
        <f>IF(E53="","",F53*E53)</f>
        <v/>
      </c>
      <c r="I53" s="10">
        <f>IF(E53="","",IF(E53&gt;=MEDIAN($E$5:$E$63),"High","Low"))</f>
        <v/>
      </c>
      <c r="J53" s="10">
        <f>IF(E53="","",IF(AND(I53="High",F53&gt;=MEDIAN($F$5:$F$63)),"STAR",IF(AND(I53="High",F53&lt;MEDIAN($F$5:$F$63)),"PLOUGH HORSE",IF(AND(I53="Low",F53&gt;=MEDIAN($F$5:$F$63)),"PUZZLE","DOG"))))</f>
        <v/>
      </c>
    </row>
    <row r="54">
      <c r="A54" s="5" t="n"/>
      <c r="B54" s="5" t="n"/>
      <c r="C54" s="6" t="n"/>
      <c r="D54" s="6" t="n"/>
      <c r="E54" s="5" t="n"/>
      <c r="F54" s="8">
        <f>IF(C54="","",C54-D54)</f>
        <v/>
      </c>
      <c r="G54" s="9">
        <f>IF(OR(C54="",C54=0),"",(C54-D54)/C54)</f>
        <v/>
      </c>
      <c r="H54" s="8">
        <f>IF(E54="","",F54*E54)</f>
        <v/>
      </c>
      <c r="I54" s="10">
        <f>IF(E54="","",IF(E54&gt;=MEDIAN($E$5:$E$63),"High","Low"))</f>
        <v/>
      </c>
      <c r="J54" s="10">
        <f>IF(E54="","",IF(AND(I54="High",F54&gt;=MEDIAN($F$5:$F$63)),"STAR",IF(AND(I54="High",F54&lt;MEDIAN($F$5:$F$63)),"PLOUGH HORSE",IF(AND(I54="Low",F54&gt;=MEDIAN($F$5:$F$63)),"PUZZLE","DOG"))))</f>
        <v/>
      </c>
    </row>
    <row r="55">
      <c r="A55" s="5" t="n"/>
      <c r="B55" s="5" t="n"/>
      <c r="C55" s="6" t="n"/>
      <c r="D55" s="6" t="n"/>
      <c r="E55" s="5" t="n"/>
      <c r="F55" s="8">
        <f>IF(C55="","",C55-D55)</f>
        <v/>
      </c>
      <c r="G55" s="9">
        <f>IF(OR(C55="",C55=0),"",(C55-D55)/C55)</f>
        <v/>
      </c>
      <c r="H55" s="8">
        <f>IF(E55="","",F55*E55)</f>
        <v/>
      </c>
      <c r="I55" s="10">
        <f>IF(E55="","",IF(E55&gt;=MEDIAN($E$5:$E$63),"High","Low"))</f>
        <v/>
      </c>
      <c r="J55" s="10">
        <f>IF(E55="","",IF(AND(I55="High",F55&gt;=MEDIAN($F$5:$F$63)),"STAR",IF(AND(I55="High",F55&lt;MEDIAN($F$5:$F$63)),"PLOUGH HORSE",IF(AND(I55="Low",F55&gt;=MEDIAN($F$5:$F$63)),"PUZZLE","DOG"))))</f>
        <v/>
      </c>
    </row>
    <row r="56">
      <c r="A56" s="5" t="n"/>
      <c r="B56" s="5" t="n"/>
      <c r="C56" s="6" t="n"/>
      <c r="D56" s="6" t="n"/>
      <c r="E56" s="5" t="n"/>
      <c r="F56" s="8">
        <f>IF(C56="","",C56-D56)</f>
        <v/>
      </c>
      <c r="G56" s="9">
        <f>IF(OR(C56="",C56=0),"",(C56-D56)/C56)</f>
        <v/>
      </c>
      <c r="H56" s="8">
        <f>IF(E56="","",F56*E56)</f>
        <v/>
      </c>
      <c r="I56" s="10">
        <f>IF(E56="","",IF(E56&gt;=MEDIAN($E$5:$E$63),"High","Low"))</f>
        <v/>
      </c>
      <c r="J56" s="10">
        <f>IF(E56="","",IF(AND(I56="High",F56&gt;=MEDIAN($F$5:$F$63)),"STAR",IF(AND(I56="High",F56&lt;MEDIAN($F$5:$F$63)),"PLOUGH HORSE",IF(AND(I56="Low",F56&gt;=MEDIAN($F$5:$F$63)),"PUZZLE","DOG"))))</f>
        <v/>
      </c>
    </row>
    <row r="57">
      <c r="A57" s="5" t="n"/>
      <c r="B57" s="5" t="n"/>
      <c r="C57" s="6" t="n"/>
      <c r="D57" s="6" t="n"/>
      <c r="E57" s="5" t="n"/>
      <c r="F57" s="8">
        <f>IF(C57="","",C57-D57)</f>
        <v/>
      </c>
      <c r="G57" s="9">
        <f>IF(OR(C57="",C57=0),"",(C57-D57)/C57)</f>
        <v/>
      </c>
      <c r="H57" s="8">
        <f>IF(E57="","",F57*E57)</f>
        <v/>
      </c>
      <c r="I57" s="10">
        <f>IF(E57="","",IF(E57&gt;=MEDIAN($E$5:$E$63),"High","Low"))</f>
        <v/>
      </c>
      <c r="J57" s="10">
        <f>IF(E57="","",IF(AND(I57="High",F57&gt;=MEDIAN($F$5:$F$63)),"STAR",IF(AND(I57="High",F57&lt;MEDIAN($F$5:$F$63)),"PLOUGH HORSE",IF(AND(I57="Low",F57&gt;=MEDIAN($F$5:$F$63)),"PUZZLE","DOG"))))</f>
        <v/>
      </c>
    </row>
    <row r="58">
      <c r="A58" s="5" t="n"/>
      <c r="B58" s="5" t="n"/>
      <c r="C58" s="6" t="n"/>
      <c r="D58" s="6" t="n"/>
      <c r="E58" s="5" t="n"/>
      <c r="F58" s="8">
        <f>IF(C58="","",C58-D58)</f>
        <v/>
      </c>
      <c r="G58" s="9">
        <f>IF(OR(C58="",C58=0),"",(C58-D58)/C58)</f>
        <v/>
      </c>
      <c r="H58" s="8">
        <f>IF(E58="","",F58*E58)</f>
        <v/>
      </c>
      <c r="I58" s="10">
        <f>IF(E58="","",IF(E58&gt;=MEDIAN($E$5:$E$63),"High","Low"))</f>
        <v/>
      </c>
      <c r="J58" s="10">
        <f>IF(E58="","",IF(AND(I58="High",F58&gt;=MEDIAN($F$5:$F$63)),"STAR",IF(AND(I58="High",F58&lt;MEDIAN($F$5:$F$63)),"PLOUGH HORSE",IF(AND(I58="Low",F58&gt;=MEDIAN($F$5:$F$63)),"PUZZLE","DOG"))))</f>
        <v/>
      </c>
    </row>
    <row r="59">
      <c r="A59" s="5" t="n"/>
      <c r="B59" s="5" t="n"/>
      <c r="C59" s="6" t="n"/>
      <c r="D59" s="6" t="n"/>
      <c r="E59" s="5" t="n"/>
      <c r="F59" s="8">
        <f>IF(C59="","",C59-D59)</f>
        <v/>
      </c>
      <c r="G59" s="9">
        <f>IF(OR(C59="",C59=0),"",(C59-D59)/C59)</f>
        <v/>
      </c>
      <c r="H59" s="8">
        <f>IF(E59="","",F59*E59)</f>
        <v/>
      </c>
      <c r="I59" s="10">
        <f>IF(E59="","",IF(E59&gt;=MEDIAN($E$5:$E$63),"High","Low"))</f>
        <v/>
      </c>
      <c r="J59" s="10">
        <f>IF(E59="","",IF(AND(I59="High",F59&gt;=MEDIAN($F$5:$F$63)),"STAR",IF(AND(I59="High",F59&lt;MEDIAN($F$5:$F$63)),"PLOUGH HORSE",IF(AND(I59="Low",F59&gt;=MEDIAN($F$5:$F$63)),"PUZZLE","DOG"))))</f>
        <v/>
      </c>
    </row>
    <row r="60">
      <c r="A60" s="5" t="n"/>
      <c r="B60" s="5" t="n"/>
      <c r="C60" s="6" t="n"/>
      <c r="D60" s="6" t="n"/>
      <c r="E60" s="5" t="n"/>
      <c r="F60" s="8">
        <f>IF(C60="","",C60-D60)</f>
        <v/>
      </c>
      <c r="G60" s="9">
        <f>IF(OR(C60="",C60=0),"",(C60-D60)/C60)</f>
        <v/>
      </c>
      <c r="H60" s="8">
        <f>IF(E60="","",F60*E60)</f>
        <v/>
      </c>
      <c r="I60" s="10">
        <f>IF(E60="","",IF(E60&gt;=MEDIAN($E$5:$E$63),"High","Low"))</f>
        <v/>
      </c>
      <c r="J60" s="10">
        <f>IF(E60="","",IF(AND(I60="High",F60&gt;=MEDIAN($F$5:$F$63)),"STAR",IF(AND(I60="High",F60&lt;MEDIAN($F$5:$F$63)),"PLOUGH HORSE",IF(AND(I60="Low",F60&gt;=MEDIAN($F$5:$F$63)),"PUZZLE","DOG"))))</f>
        <v/>
      </c>
    </row>
    <row r="61">
      <c r="A61" s="5" t="n"/>
      <c r="B61" s="5" t="n"/>
      <c r="C61" s="6" t="n"/>
      <c r="D61" s="6" t="n"/>
      <c r="E61" s="5" t="n"/>
      <c r="F61" s="8">
        <f>IF(C61="","",C61-D61)</f>
        <v/>
      </c>
      <c r="G61" s="9">
        <f>IF(OR(C61="",C61=0),"",(C61-D61)/C61)</f>
        <v/>
      </c>
      <c r="H61" s="8">
        <f>IF(E61="","",F61*E61)</f>
        <v/>
      </c>
      <c r="I61" s="10">
        <f>IF(E61="","",IF(E61&gt;=MEDIAN($E$5:$E$63),"High","Low"))</f>
        <v/>
      </c>
      <c r="J61" s="10">
        <f>IF(E61="","",IF(AND(I61="High",F61&gt;=MEDIAN($F$5:$F$63)),"STAR",IF(AND(I61="High",F61&lt;MEDIAN($F$5:$F$63)),"PLOUGH HORSE",IF(AND(I61="Low",F61&gt;=MEDIAN($F$5:$F$63)),"PUZZLE","DOG"))))</f>
        <v/>
      </c>
    </row>
    <row r="62">
      <c r="A62" s="5" t="n"/>
      <c r="B62" s="5" t="n"/>
      <c r="C62" s="6" t="n"/>
      <c r="D62" s="6" t="n"/>
      <c r="E62" s="5" t="n"/>
      <c r="F62" s="8">
        <f>IF(C62="","",C62-D62)</f>
        <v/>
      </c>
      <c r="G62" s="9">
        <f>IF(OR(C62="",C62=0),"",(C62-D62)/C62)</f>
        <v/>
      </c>
      <c r="H62" s="8">
        <f>IF(E62="","",F62*E62)</f>
        <v/>
      </c>
      <c r="I62" s="10">
        <f>IF(E62="","",IF(E62&gt;=MEDIAN($E$5:$E$63),"High","Low"))</f>
        <v/>
      </c>
      <c r="J62" s="10">
        <f>IF(E62="","",IF(AND(I62="High",F62&gt;=MEDIAN($F$5:$F$63)),"STAR",IF(AND(I62="High",F62&lt;MEDIAN($F$5:$F$63)),"PLOUGH HORSE",IF(AND(I62="Low",F62&gt;=MEDIAN($F$5:$F$63)),"PUZZLE","DOG"))))</f>
        <v/>
      </c>
    </row>
    <row r="63">
      <c r="A63" s="5" t="n"/>
      <c r="B63" s="5" t="n"/>
      <c r="C63" s="6" t="n"/>
      <c r="D63" s="6" t="n"/>
      <c r="E63" s="5" t="n"/>
      <c r="F63" s="8">
        <f>IF(C63="","",C63-D63)</f>
        <v/>
      </c>
      <c r="G63" s="9">
        <f>IF(OR(C63="",C63=0),"",(C63-D63)/C63)</f>
        <v/>
      </c>
      <c r="H63" s="8">
        <f>IF(E63="","",F63*E63)</f>
        <v/>
      </c>
      <c r="I63" s="10">
        <f>IF(E63="","",IF(E63&gt;=MEDIAN($E$5:$E$63),"High","Low"))</f>
        <v/>
      </c>
      <c r="J63" s="10">
        <f>IF(E63="","",IF(AND(I63="High",F63&gt;=MEDIAN($F$5:$F$63)),"STAR",IF(AND(I63="High",F63&lt;MEDIAN($F$5:$F$63)),"PLOUGH HORSE",IF(AND(I63="Low",F63&gt;=MEDIAN($F$5:$F$63)),"PUZZLE","DOG"))))</f>
        <v/>
      </c>
    </row>
    <row r="65">
      <c r="A65" s="11" t="inlineStr">
        <is>
          <t>Totals</t>
        </is>
      </c>
      <c r="E65" s="11">
        <f>SUM(E5:E63)</f>
        <v/>
      </c>
      <c r="H65" s="12">
        <f>SUM(H5:H63)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0" customWidth="1" min="3" max="3"/>
    <col width="11" customWidth="1" min="4" max="4"/>
    <col width="11" customWidth="1" min="5" max="5"/>
    <col width="11" customWidth="1" min="6" max="6"/>
    <col width="10" customWidth="1" min="7" max="7"/>
    <col width="17" customWidth="1" min="8" max="8"/>
    <col width="12" customWidth="1" min="9" max="9"/>
    <col width="15" customWidth="1" min="10" max="10"/>
  </cols>
  <sheetData>
    <row r="1">
      <c r="A1" s="1" t="inlineStr">
        <is>
          <t>Pool &amp; beach — menu engineering</t>
        </is>
      </c>
    </row>
    <row r="2">
      <c r="A2" s="2" t="inlineStr">
        <is>
          <t>Fill the white columns (A-E). Everything else calculates.</t>
        </is>
      </c>
    </row>
    <row r="4">
      <c r="A4" s="4" t="inlineStr">
        <is>
          <t>Item</t>
        </is>
      </c>
      <c r="B4" s="4" t="inlineStr">
        <is>
          <t>Category</t>
        </is>
      </c>
      <c r="C4" s="4" t="inlineStr">
        <is>
          <t>Price</t>
        </is>
      </c>
      <c r="D4" s="4" t="inlineStr">
        <is>
          <t>Plate cost</t>
        </is>
      </c>
      <c r="E4" s="4" t="inlineStr">
        <is>
          <t>Units sold</t>
        </is>
      </c>
      <c r="F4" s="4" t="inlineStr">
        <is>
          <t>Margin</t>
        </is>
      </c>
      <c r="G4" s="4" t="inlineStr">
        <is>
          <t>Margin %</t>
        </is>
      </c>
      <c r="H4" s="4" t="inlineStr">
        <is>
          <t>Total contribution</t>
        </is>
      </c>
      <c r="I4" s="4" t="inlineStr">
        <is>
          <t>Popularity</t>
        </is>
      </c>
      <c r="J4" s="4" t="inlineStr">
        <is>
          <t>Quadrant</t>
        </is>
      </c>
    </row>
    <row r="5">
      <c r="A5" s="5" t="n"/>
      <c r="B5" s="5" t="n"/>
      <c r="C5" s="6" t="n"/>
      <c r="D5" s="6" t="n"/>
      <c r="E5" s="5" t="n"/>
      <c r="F5" s="8">
        <f>IF(C5="","",C5-D5)</f>
        <v/>
      </c>
      <c r="G5" s="9">
        <f>IF(OR(C5="",C5=0),"",(C5-D5)/C5)</f>
        <v/>
      </c>
      <c r="H5" s="8">
        <f>IF(E5="","",F5*E5)</f>
        <v/>
      </c>
      <c r="I5" s="10">
        <f>IF(E5="","",IF(E5&gt;=MEDIAN($E$5:$E$63),"High","Low"))</f>
        <v/>
      </c>
      <c r="J5" s="10">
        <f>IF(E5="","",IF(AND(I5="High",F5&gt;=MEDIAN($F$5:$F$63)),"STAR",IF(AND(I5="High",F5&lt;MEDIAN($F$5:$F$63)),"PLOUGH HORSE",IF(AND(I5="Low",F5&gt;=MEDIAN($F$5:$F$63)),"PUZZLE","DOG"))))</f>
        <v/>
      </c>
    </row>
    <row r="6">
      <c r="A6" s="5" t="n"/>
      <c r="B6" s="5" t="n"/>
      <c r="C6" s="6" t="n"/>
      <c r="D6" s="6" t="n"/>
      <c r="E6" s="5" t="n"/>
      <c r="F6" s="8">
        <f>IF(C6="","",C6-D6)</f>
        <v/>
      </c>
      <c r="G6" s="9">
        <f>IF(OR(C6="",C6=0),"",(C6-D6)/C6)</f>
        <v/>
      </c>
      <c r="H6" s="8">
        <f>IF(E6="","",F6*E6)</f>
        <v/>
      </c>
      <c r="I6" s="10">
        <f>IF(E6="","",IF(E6&gt;=MEDIAN($E$5:$E$63),"High","Low"))</f>
        <v/>
      </c>
      <c r="J6" s="10">
        <f>IF(E6="","",IF(AND(I6="High",F6&gt;=MEDIAN($F$5:$F$63)),"STAR",IF(AND(I6="High",F6&lt;MEDIAN($F$5:$F$63)),"PLOUGH HORSE",IF(AND(I6="Low",F6&gt;=MEDIAN($F$5:$F$63)),"PUZZLE","DOG"))))</f>
        <v/>
      </c>
    </row>
    <row r="7">
      <c r="A7" s="5" t="n"/>
      <c r="B7" s="5" t="n"/>
      <c r="C7" s="6" t="n"/>
      <c r="D7" s="6" t="n"/>
      <c r="E7" s="5" t="n"/>
      <c r="F7" s="8">
        <f>IF(C7="","",C7-D7)</f>
        <v/>
      </c>
      <c r="G7" s="9">
        <f>IF(OR(C7="",C7=0),"",(C7-D7)/C7)</f>
        <v/>
      </c>
      <c r="H7" s="8">
        <f>IF(E7="","",F7*E7)</f>
        <v/>
      </c>
      <c r="I7" s="10">
        <f>IF(E7="","",IF(E7&gt;=MEDIAN($E$5:$E$63),"High","Low"))</f>
        <v/>
      </c>
      <c r="J7" s="10">
        <f>IF(E7="","",IF(AND(I7="High",F7&gt;=MEDIAN($F$5:$F$63)),"STAR",IF(AND(I7="High",F7&lt;MEDIAN($F$5:$F$63)),"PLOUGH HORSE",IF(AND(I7="Low",F7&gt;=MEDIAN($F$5:$F$63)),"PUZZLE","DOG"))))</f>
        <v/>
      </c>
    </row>
    <row r="8">
      <c r="A8" s="5" t="n"/>
      <c r="B8" s="5" t="n"/>
      <c r="C8" s="6" t="n"/>
      <c r="D8" s="6" t="n"/>
      <c r="E8" s="5" t="n"/>
      <c r="F8" s="8">
        <f>IF(C8="","",C8-D8)</f>
        <v/>
      </c>
      <c r="G8" s="9">
        <f>IF(OR(C8="",C8=0),"",(C8-D8)/C8)</f>
        <v/>
      </c>
      <c r="H8" s="8">
        <f>IF(E8="","",F8*E8)</f>
        <v/>
      </c>
      <c r="I8" s="10">
        <f>IF(E8="","",IF(E8&gt;=MEDIAN($E$5:$E$63),"High","Low"))</f>
        <v/>
      </c>
      <c r="J8" s="10">
        <f>IF(E8="","",IF(AND(I8="High",F8&gt;=MEDIAN($F$5:$F$63)),"STAR",IF(AND(I8="High",F8&lt;MEDIAN($F$5:$F$63)),"PLOUGH HORSE",IF(AND(I8="Low",F8&gt;=MEDIAN($F$5:$F$63)),"PUZZLE","DOG"))))</f>
        <v/>
      </c>
    </row>
    <row r="9">
      <c r="A9" s="5" t="n"/>
      <c r="B9" s="5" t="n"/>
      <c r="C9" s="6" t="n"/>
      <c r="D9" s="6" t="n"/>
      <c r="E9" s="5" t="n"/>
      <c r="F9" s="8">
        <f>IF(C9="","",C9-D9)</f>
        <v/>
      </c>
      <c r="G9" s="9">
        <f>IF(OR(C9="",C9=0),"",(C9-D9)/C9)</f>
        <v/>
      </c>
      <c r="H9" s="8">
        <f>IF(E9="","",F9*E9)</f>
        <v/>
      </c>
      <c r="I9" s="10">
        <f>IF(E9="","",IF(E9&gt;=MEDIAN($E$5:$E$63),"High","Low"))</f>
        <v/>
      </c>
      <c r="J9" s="10">
        <f>IF(E9="","",IF(AND(I9="High",F9&gt;=MEDIAN($F$5:$F$63)),"STAR",IF(AND(I9="High",F9&lt;MEDIAN($F$5:$F$63)),"PLOUGH HORSE",IF(AND(I9="Low",F9&gt;=MEDIAN($F$5:$F$63)),"PUZZLE","DOG"))))</f>
        <v/>
      </c>
    </row>
    <row r="10">
      <c r="A10" s="5" t="n"/>
      <c r="B10" s="5" t="n"/>
      <c r="C10" s="6" t="n"/>
      <c r="D10" s="6" t="n"/>
      <c r="E10" s="5" t="n"/>
      <c r="F10" s="8">
        <f>IF(C10="","",C10-D10)</f>
        <v/>
      </c>
      <c r="G10" s="9">
        <f>IF(OR(C10="",C10=0),"",(C10-D10)/C10)</f>
        <v/>
      </c>
      <c r="H10" s="8">
        <f>IF(E10="","",F10*E10)</f>
        <v/>
      </c>
      <c r="I10" s="10">
        <f>IF(E10="","",IF(E10&gt;=MEDIAN($E$5:$E$63),"High","Low"))</f>
        <v/>
      </c>
      <c r="J10" s="10">
        <f>IF(E10="","",IF(AND(I10="High",F10&gt;=MEDIAN($F$5:$F$63)),"STAR",IF(AND(I10="High",F10&lt;MEDIAN($F$5:$F$63)),"PLOUGH HORSE",IF(AND(I10="Low",F10&gt;=MEDIAN($F$5:$F$63)),"PUZZLE","DOG"))))</f>
        <v/>
      </c>
    </row>
    <row r="11">
      <c r="A11" s="5" t="n"/>
      <c r="B11" s="5" t="n"/>
      <c r="C11" s="6" t="n"/>
      <c r="D11" s="6" t="n"/>
      <c r="E11" s="5" t="n"/>
      <c r="F11" s="8">
        <f>IF(C11="","",C11-D11)</f>
        <v/>
      </c>
      <c r="G11" s="9">
        <f>IF(OR(C11="",C11=0),"",(C11-D11)/C11)</f>
        <v/>
      </c>
      <c r="H11" s="8">
        <f>IF(E11="","",F11*E11)</f>
        <v/>
      </c>
      <c r="I11" s="10">
        <f>IF(E11="","",IF(E11&gt;=MEDIAN($E$5:$E$63),"High","Low"))</f>
        <v/>
      </c>
      <c r="J11" s="10">
        <f>IF(E11="","",IF(AND(I11="High",F11&gt;=MEDIAN($F$5:$F$63)),"STAR",IF(AND(I11="High",F11&lt;MEDIAN($F$5:$F$63)),"PLOUGH HORSE",IF(AND(I11="Low",F11&gt;=MEDIAN($F$5:$F$63)),"PUZZLE","DOG"))))</f>
        <v/>
      </c>
    </row>
    <row r="12">
      <c r="A12" s="5" t="n"/>
      <c r="B12" s="5" t="n"/>
      <c r="C12" s="6" t="n"/>
      <c r="D12" s="6" t="n"/>
      <c r="E12" s="5" t="n"/>
      <c r="F12" s="8">
        <f>IF(C12="","",C12-D12)</f>
        <v/>
      </c>
      <c r="G12" s="9">
        <f>IF(OR(C12="",C12=0),"",(C12-D12)/C12)</f>
        <v/>
      </c>
      <c r="H12" s="8">
        <f>IF(E12="","",F12*E12)</f>
        <v/>
      </c>
      <c r="I12" s="10">
        <f>IF(E12="","",IF(E12&gt;=MEDIAN($E$5:$E$63),"High","Low"))</f>
        <v/>
      </c>
      <c r="J12" s="10">
        <f>IF(E12="","",IF(AND(I12="High",F12&gt;=MEDIAN($F$5:$F$63)),"STAR",IF(AND(I12="High",F12&lt;MEDIAN($F$5:$F$63)),"PLOUGH HORSE",IF(AND(I12="Low",F12&gt;=MEDIAN($F$5:$F$63)),"PUZZLE","DOG"))))</f>
        <v/>
      </c>
    </row>
    <row r="13">
      <c r="A13" s="5" t="n"/>
      <c r="B13" s="5" t="n"/>
      <c r="C13" s="6" t="n"/>
      <c r="D13" s="6" t="n"/>
      <c r="E13" s="5" t="n"/>
      <c r="F13" s="8">
        <f>IF(C13="","",C13-D13)</f>
        <v/>
      </c>
      <c r="G13" s="9">
        <f>IF(OR(C13="",C13=0),"",(C13-D13)/C13)</f>
        <v/>
      </c>
      <c r="H13" s="8">
        <f>IF(E13="","",F13*E13)</f>
        <v/>
      </c>
      <c r="I13" s="10">
        <f>IF(E13="","",IF(E13&gt;=MEDIAN($E$5:$E$63),"High","Low"))</f>
        <v/>
      </c>
      <c r="J13" s="10">
        <f>IF(E13="","",IF(AND(I13="High",F13&gt;=MEDIAN($F$5:$F$63)),"STAR",IF(AND(I13="High",F13&lt;MEDIAN($F$5:$F$63)),"PLOUGH HORSE",IF(AND(I13="Low",F13&gt;=MEDIAN($F$5:$F$63)),"PUZZLE","DOG"))))</f>
        <v/>
      </c>
    </row>
    <row r="14">
      <c r="A14" s="5" t="n"/>
      <c r="B14" s="5" t="n"/>
      <c r="C14" s="6" t="n"/>
      <c r="D14" s="6" t="n"/>
      <c r="E14" s="5" t="n"/>
      <c r="F14" s="8">
        <f>IF(C14="","",C14-D14)</f>
        <v/>
      </c>
      <c r="G14" s="9">
        <f>IF(OR(C14="",C14=0),"",(C14-D14)/C14)</f>
        <v/>
      </c>
      <c r="H14" s="8">
        <f>IF(E14="","",F14*E14)</f>
        <v/>
      </c>
      <c r="I14" s="10">
        <f>IF(E14="","",IF(E14&gt;=MEDIAN($E$5:$E$63),"High","Low"))</f>
        <v/>
      </c>
      <c r="J14" s="10">
        <f>IF(E14="","",IF(AND(I14="High",F14&gt;=MEDIAN($F$5:$F$63)),"STAR",IF(AND(I14="High",F14&lt;MEDIAN($F$5:$F$63)),"PLOUGH HORSE",IF(AND(I14="Low",F14&gt;=MEDIAN($F$5:$F$63)),"PUZZLE","DOG"))))</f>
        <v/>
      </c>
    </row>
    <row r="15">
      <c r="A15" s="5" t="n"/>
      <c r="B15" s="5" t="n"/>
      <c r="C15" s="6" t="n"/>
      <c r="D15" s="6" t="n"/>
      <c r="E15" s="5" t="n"/>
      <c r="F15" s="8">
        <f>IF(C15="","",C15-D15)</f>
        <v/>
      </c>
      <c r="G15" s="9">
        <f>IF(OR(C15="",C15=0),"",(C15-D15)/C15)</f>
        <v/>
      </c>
      <c r="H15" s="8">
        <f>IF(E15="","",F15*E15)</f>
        <v/>
      </c>
      <c r="I15" s="10">
        <f>IF(E15="","",IF(E15&gt;=MEDIAN($E$5:$E$63),"High","Low"))</f>
        <v/>
      </c>
      <c r="J15" s="10">
        <f>IF(E15="","",IF(AND(I15="High",F15&gt;=MEDIAN($F$5:$F$63)),"STAR",IF(AND(I15="High",F15&lt;MEDIAN($F$5:$F$63)),"PLOUGH HORSE",IF(AND(I15="Low",F15&gt;=MEDIAN($F$5:$F$63)),"PUZZLE","DOG"))))</f>
        <v/>
      </c>
    </row>
    <row r="16">
      <c r="A16" s="5" t="n"/>
      <c r="B16" s="5" t="n"/>
      <c r="C16" s="6" t="n"/>
      <c r="D16" s="6" t="n"/>
      <c r="E16" s="5" t="n"/>
      <c r="F16" s="8">
        <f>IF(C16="","",C16-D16)</f>
        <v/>
      </c>
      <c r="G16" s="9">
        <f>IF(OR(C16="",C16=0),"",(C16-D16)/C16)</f>
        <v/>
      </c>
      <c r="H16" s="8">
        <f>IF(E16="","",F16*E16)</f>
        <v/>
      </c>
      <c r="I16" s="10">
        <f>IF(E16="","",IF(E16&gt;=MEDIAN($E$5:$E$63),"High","Low"))</f>
        <v/>
      </c>
      <c r="J16" s="10">
        <f>IF(E16="","",IF(AND(I16="High",F16&gt;=MEDIAN($F$5:$F$63)),"STAR",IF(AND(I16="High",F16&lt;MEDIAN($F$5:$F$63)),"PLOUGH HORSE",IF(AND(I16="Low",F16&gt;=MEDIAN($F$5:$F$63)),"PUZZLE","DOG"))))</f>
        <v/>
      </c>
    </row>
    <row r="17">
      <c r="A17" s="5" t="n"/>
      <c r="B17" s="5" t="n"/>
      <c r="C17" s="6" t="n"/>
      <c r="D17" s="6" t="n"/>
      <c r="E17" s="5" t="n"/>
      <c r="F17" s="8">
        <f>IF(C17="","",C17-D17)</f>
        <v/>
      </c>
      <c r="G17" s="9">
        <f>IF(OR(C17="",C17=0),"",(C17-D17)/C17)</f>
        <v/>
      </c>
      <c r="H17" s="8">
        <f>IF(E17="","",F17*E17)</f>
        <v/>
      </c>
      <c r="I17" s="10">
        <f>IF(E17="","",IF(E17&gt;=MEDIAN($E$5:$E$63),"High","Low"))</f>
        <v/>
      </c>
      <c r="J17" s="10">
        <f>IF(E17="","",IF(AND(I17="High",F17&gt;=MEDIAN($F$5:$F$63)),"STAR",IF(AND(I17="High",F17&lt;MEDIAN($F$5:$F$63)),"PLOUGH HORSE",IF(AND(I17="Low",F17&gt;=MEDIAN($F$5:$F$63)),"PUZZLE","DOG"))))</f>
        <v/>
      </c>
    </row>
    <row r="18">
      <c r="A18" s="5" t="n"/>
      <c r="B18" s="5" t="n"/>
      <c r="C18" s="6" t="n"/>
      <c r="D18" s="6" t="n"/>
      <c r="E18" s="5" t="n"/>
      <c r="F18" s="8">
        <f>IF(C18="","",C18-D18)</f>
        <v/>
      </c>
      <c r="G18" s="9">
        <f>IF(OR(C18="",C18=0),"",(C18-D18)/C18)</f>
        <v/>
      </c>
      <c r="H18" s="8">
        <f>IF(E18="","",F18*E18)</f>
        <v/>
      </c>
      <c r="I18" s="10">
        <f>IF(E18="","",IF(E18&gt;=MEDIAN($E$5:$E$63),"High","Low"))</f>
        <v/>
      </c>
      <c r="J18" s="10">
        <f>IF(E18="","",IF(AND(I18="High",F18&gt;=MEDIAN($F$5:$F$63)),"STAR",IF(AND(I18="High",F18&lt;MEDIAN($F$5:$F$63)),"PLOUGH HORSE",IF(AND(I18="Low",F18&gt;=MEDIAN($F$5:$F$63)),"PUZZLE","DOG"))))</f>
        <v/>
      </c>
    </row>
    <row r="19">
      <c r="A19" s="5" t="n"/>
      <c r="B19" s="5" t="n"/>
      <c r="C19" s="6" t="n"/>
      <c r="D19" s="6" t="n"/>
      <c r="E19" s="5" t="n"/>
      <c r="F19" s="8">
        <f>IF(C19="","",C19-D19)</f>
        <v/>
      </c>
      <c r="G19" s="9">
        <f>IF(OR(C19="",C19=0),"",(C19-D19)/C19)</f>
        <v/>
      </c>
      <c r="H19" s="8">
        <f>IF(E19="","",F19*E19)</f>
        <v/>
      </c>
      <c r="I19" s="10">
        <f>IF(E19="","",IF(E19&gt;=MEDIAN($E$5:$E$63),"High","Low"))</f>
        <v/>
      </c>
      <c r="J19" s="10">
        <f>IF(E19="","",IF(AND(I19="High",F19&gt;=MEDIAN($F$5:$F$63)),"STAR",IF(AND(I19="High",F19&lt;MEDIAN($F$5:$F$63)),"PLOUGH HORSE",IF(AND(I19="Low",F19&gt;=MEDIAN($F$5:$F$63)),"PUZZLE","DOG"))))</f>
        <v/>
      </c>
    </row>
    <row r="20">
      <c r="A20" s="5" t="n"/>
      <c r="B20" s="5" t="n"/>
      <c r="C20" s="6" t="n"/>
      <c r="D20" s="6" t="n"/>
      <c r="E20" s="5" t="n"/>
      <c r="F20" s="8">
        <f>IF(C20="","",C20-D20)</f>
        <v/>
      </c>
      <c r="G20" s="9">
        <f>IF(OR(C20="",C20=0),"",(C20-D20)/C20)</f>
        <v/>
      </c>
      <c r="H20" s="8">
        <f>IF(E20="","",F20*E20)</f>
        <v/>
      </c>
      <c r="I20" s="10">
        <f>IF(E20="","",IF(E20&gt;=MEDIAN($E$5:$E$63),"High","Low"))</f>
        <v/>
      </c>
      <c r="J20" s="10">
        <f>IF(E20="","",IF(AND(I20="High",F20&gt;=MEDIAN($F$5:$F$63)),"STAR",IF(AND(I20="High",F20&lt;MEDIAN($F$5:$F$63)),"PLOUGH HORSE",IF(AND(I20="Low",F20&gt;=MEDIAN($F$5:$F$63)),"PUZZLE","DOG"))))</f>
        <v/>
      </c>
    </row>
    <row r="21">
      <c r="A21" s="5" t="n"/>
      <c r="B21" s="5" t="n"/>
      <c r="C21" s="6" t="n"/>
      <c r="D21" s="6" t="n"/>
      <c r="E21" s="5" t="n"/>
      <c r="F21" s="8">
        <f>IF(C21="","",C21-D21)</f>
        <v/>
      </c>
      <c r="G21" s="9">
        <f>IF(OR(C21="",C21=0),"",(C21-D21)/C21)</f>
        <v/>
      </c>
      <c r="H21" s="8">
        <f>IF(E21="","",F21*E21)</f>
        <v/>
      </c>
      <c r="I21" s="10">
        <f>IF(E21="","",IF(E21&gt;=MEDIAN($E$5:$E$63),"High","Low"))</f>
        <v/>
      </c>
      <c r="J21" s="10">
        <f>IF(E21="","",IF(AND(I21="High",F21&gt;=MEDIAN($F$5:$F$63)),"STAR",IF(AND(I21="High",F21&lt;MEDIAN($F$5:$F$63)),"PLOUGH HORSE",IF(AND(I21="Low",F21&gt;=MEDIAN($F$5:$F$63)),"PUZZLE","DOG"))))</f>
        <v/>
      </c>
    </row>
    <row r="22">
      <c r="A22" s="5" t="n"/>
      <c r="B22" s="5" t="n"/>
      <c r="C22" s="6" t="n"/>
      <c r="D22" s="6" t="n"/>
      <c r="E22" s="5" t="n"/>
      <c r="F22" s="8">
        <f>IF(C22="","",C22-D22)</f>
        <v/>
      </c>
      <c r="G22" s="9">
        <f>IF(OR(C22="",C22=0),"",(C22-D22)/C22)</f>
        <v/>
      </c>
      <c r="H22" s="8">
        <f>IF(E22="","",F22*E22)</f>
        <v/>
      </c>
      <c r="I22" s="10">
        <f>IF(E22="","",IF(E22&gt;=MEDIAN($E$5:$E$63),"High","Low"))</f>
        <v/>
      </c>
      <c r="J22" s="10">
        <f>IF(E22="","",IF(AND(I22="High",F22&gt;=MEDIAN($F$5:$F$63)),"STAR",IF(AND(I22="High",F22&lt;MEDIAN($F$5:$F$63)),"PLOUGH HORSE",IF(AND(I22="Low",F22&gt;=MEDIAN($F$5:$F$63)),"PUZZLE","DOG"))))</f>
        <v/>
      </c>
    </row>
    <row r="23">
      <c r="A23" s="5" t="n"/>
      <c r="B23" s="5" t="n"/>
      <c r="C23" s="6" t="n"/>
      <c r="D23" s="6" t="n"/>
      <c r="E23" s="5" t="n"/>
      <c r="F23" s="8">
        <f>IF(C23="","",C23-D23)</f>
        <v/>
      </c>
      <c r="G23" s="9">
        <f>IF(OR(C23="",C23=0),"",(C23-D23)/C23)</f>
        <v/>
      </c>
      <c r="H23" s="8">
        <f>IF(E23="","",F23*E23)</f>
        <v/>
      </c>
      <c r="I23" s="10">
        <f>IF(E23="","",IF(E23&gt;=MEDIAN($E$5:$E$63),"High","Low"))</f>
        <v/>
      </c>
      <c r="J23" s="10">
        <f>IF(E23="","",IF(AND(I23="High",F23&gt;=MEDIAN($F$5:$F$63)),"STAR",IF(AND(I23="High",F23&lt;MEDIAN($F$5:$F$63)),"PLOUGH HORSE",IF(AND(I23="Low",F23&gt;=MEDIAN($F$5:$F$63)),"PUZZLE","DOG"))))</f>
        <v/>
      </c>
    </row>
    <row r="24">
      <c r="A24" s="5" t="n"/>
      <c r="B24" s="5" t="n"/>
      <c r="C24" s="6" t="n"/>
      <c r="D24" s="6" t="n"/>
      <c r="E24" s="5" t="n"/>
      <c r="F24" s="8">
        <f>IF(C24="","",C24-D24)</f>
        <v/>
      </c>
      <c r="G24" s="9">
        <f>IF(OR(C24="",C24=0),"",(C24-D24)/C24)</f>
        <v/>
      </c>
      <c r="H24" s="8">
        <f>IF(E24="","",F24*E24)</f>
        <v/>
      </c>
      <c r="I24" s="10">
        <f>IF(E24="","",IF(E24&gt;=MEDIAN($E$5:$E$63),"High","Low"))</f>
        <v/>
      </c>
      <c r="J24" s="10">
        <f>IF(E24="","",IF(AND(I24="High",F24&gt;=MEDIAN($F$5:$F$63)),"STAR",IF(AND(I24="High",F24&lt;MEDIAN($F$5:$F$63)),"PLOUGH HORSE",IF(AND(I24="Low",F24&gt;=MEDIAN($F$5:$F$63)),"PUZZLE","DOG"))))</f>
        <v/>
      </c>
    </row>
    <row r="25">
      <c r="A25" s="5" t="n"/>
      <c r="B25" s="5" t="n"/>
      <c r="C25" s="6" t="n"/>
      <c r="D25" s="6" t="n"/>
      <c r="E25" s="5" t="n"/>
      <c r="F25" s="8">
        <f>IF(C25="","",C25-D25)</f>
        <v/>
      </c>
      <c r="G25" s="9">
        <f>IF(OR(C25="",C25=0),"",(C25-D25)/C25)</f>
        <v/>
      </c>
      <c r="H25" s="8">
        <f>IF(E25="","",F25*E25)</f>
        <v/>
      </c>
      <c r="I25" s="10">
        <f>IF(E25="","",IF(E25&gt;=MEDIAN($E$5:$E$63),"High","Low"))</f>
        <v/>
      </c>
      <c r="J25" s="10">
        <f>IF(E25="","",IF(AND(I25="High",F25&gt;=MEDIAN($F$5:$F$63)),"STAR",IF(AND(I25="High",F25&lt;MEDIAN($F$5:$F$63)),"PLOUGH HORSE",IF(AND(I25="Low",F25&gt;=MEDIAN($F$5:$F$63)),"PUZZLE","DOG"))))</f>
        <v/>
      </c>
    </row>
    <row r="26">
      <c r="A26" s="5" t="n"/>
      <c r="B26" s="5" t="n"/>
      <c r="C26" s="6" t="n"/>
      <c r="D26" s="6" t="n"/>
      <c r="E26" s="5" t="n"/>
      <c r="F26" s="8">
        <f>IF(C26="","",C26-D26)</f>
        <v/>
      </c>
      <c r="G26" s="9">
        <f>IF(OR(C26="",C26=0),"",(C26-D26)/C26)</f>
        <v/>
      </c>
      <c r="H26" s="8">
        <f>IF(E26="","",F26*E26)</f>
        <v/>
      </c>
      <c r="I26" s="10">
        <f>IF(E26="","",IF(E26&gt;=MEDIAN($E$5:$E$63),"High","Low"))</f>
        <v/>
      </c>
      <c r="J26" s="10">
        <f>IF(E26="","",IF(AND(I26="High",F26&gt;=MEDIAN($F$5:$F$63)),"STAR",IF(AND(I26="High",F26&lt;MEDIAN($F$5:$F$63)),"PLOUGH HORSE",IF(AND(I26="Low",F26&gt;=MEDIAN($F$5:$F$63)),"PUZZLE","DOG"))))</f>
        <v/>
      </c>
    </row>
    <row r="27">
      <c r="A27" s="5" t="n"/>
      <c r="B27" s="5" t="n"/>
      <c r="C27" s="6" t="n"/>
      <c r="D27" s="6" t="n"/>
      <c r="E27" s="5" t="n"/>
      <c r="F27" s="8">
        <f>IF(C27="","",C27-D27)</f>
        <v/>
      </c>
      <c r="G27" s="9">
        <f>IF(OR(C27="",C27=0),"",(C27-D27)/C27)</f>
        <v/>
      </c>
      <c r="H27" s="8">
        <f>IF(E27="","",F27*E27)</f>
        <v/>
      </c>
      <c r="I27" s="10">
        <f>IF(E27="","",IF(E27&gt;=MEDIAN($E$5:$E$63),"High","Low"))</f>
        <v/>
      </c>
      <c r="J27" s="10">
        <f>IF(E27="","",IF(AND(I27="High",F27&gt;=MEDIAN($F$5:$F$63)),"STAR",IF(AND(I27="High",F27&lt;MEDIAN($F$5:$F$63)),"PLOUGH HORSE",IF(AND(I27="Low",F27&gt;=MEDIAN($F$5:$F$63)),"PUZZLE","DOG"))))</f>
        <v/>
      </c>
    </row>
    <row r="28">
      <c r="A28" s="5" t="n"/>
      <c r="B28" s="5" t="n"/>
      <c r="C28" s="6" t="n"/>
      <c r="D28" s="6" t="n"/>
      <c r="E28" s="5" t="n"/>
      <c r="F28" s="8">
        <f>IF(C28="","",C28-D28)</f>
        <v/>
      </c>
      <c r="G28" s="9">
        <f>IF(OR(C28="",C28=0),"",(C28-D28)/C28)</f>
        <v/>
      </c>
      <c r="H28" s="8">
        <f>IF(E28="","",F28*E28)</f>
        <v/>
      </c>
      <c r="I28" s="10">
        <f>IF(E28="","",IF(E28&gt;=MEDIAN($E$5:$E$63),"High","Low"))</f>
        <v/>
      </c>
      <c r="J28" s="10">
        <f>IF(E28="","",IF(AND(I28="High",F28&gt;=MEDIAN($F$5:$F$63)),"STAR",IF(AND(I28="High",F28&lt;MEDIAN($F$5:$F$63)),"PLOUGH HORSE",IF(AND(I28="Low",F28&gt;=MEDIAN($F$5:$F$63)),"PUZZLE","DOG"))))</f>
        <v/>
      </c>
    </row>
    <row r="29">
      <c r="A29" s="5" t="n"/>
      <c r="B29" s="5" t="n"/>
      <c r="C29" s="6" t="n"/>
      <c r="D29" s="6" t="n"/>
      <c r="E29" s="5" t="n"/>
      <c r="F29" s="8">
        <f>IF(C29="","",C29-D29)</f>
        <v/>
      </c>
      <c r="G29" s="9">
        <f>IF(OR(C29="",C29=0),"",(C29-D29)/C29)</f>
        <v/>
      </c>
      <c r="H29" s="8">
        <f>IF(E29="","",F29*E29)</f>
        <v/>
      </c>
      <c r="I29" s="10">
        <f>IF(E29="","",IF(E29&gt;=MEDIAN($E$5:$E$63),"High","Low"))</f>
        <v/>
      </c>
      <c r="J29" s="10">
        <f>IF(E29="","",IF(AND(I29="High",F29&gt;=MEDIAN($F$5:$F$63)),"STAR",IF(AND(I29="High",F29&lt;MEDIAN($F$5:$F$63)),"PLOUGH HORSE",IF(AND(I29="Low",F29&gt;=MEDIAN($F$5:$F$63)),"PUZZLE","DOG"))))</f>
        <v/>
      </c>
    </row>
    <row r="30">
      <c r="A30" s="5" t="n"/>
      <c r="B30" s="5" t="n"/>
      <c r="C30" s="6" t="n"/>
      <c r="D30" s="6" t="n"/>
      <c r="E30" s="5" t="n"/>
      <c r="F30" s="8">
        <f>IF(C30="","",C30-D30)</f>
        <v/>
      </c>
      <c r="G30" s="9">
        <f>IF(OR(C30="",C30=0),"",(C30-D30)/C30)</f>
        <v/>
      </c>
      <c r="H30" s="8">
        <f>IF(E30="","",F30*E30)</f>
        <v/>
      </c>
      <c r="I30" s="10">
        <f>IF(E30="","",IF(E30&gt;=MEDIAN($E$5:$E$63),"High","Low"))</f>
        <v/>
      </c>
      <c r="J30" s="10">
        <f>IF(E30="","",IF(AND(I30="High",F30&gt;=MEDIAN($F$5:$F$63)),"STAR",IF(AND(I30="High",F30&lt;MEDIAN($F$5:$F$63)),"PLOUGH HORSE",IF(AND(I30="Low",F30&gt;=MEDIAN($F$5:$F$63)),"PUZZLE","DOG"))))</f>
        <v/>
      </c>
    </row>
    <row r="31">
      <c r="A31" s="5" t="n"/>
      <c r="B31" s="5" t="n"/>
      <c r="C31" s="6" t="n"/>
      <c r="D31" s="6" t="n"/>
      <c r="E31" s="5" t="n"/>
      <c r="F31" s="8">
        <f>IF(C31="","",C31-D31)</f>
        <v/>
      </c>
      <c r="G31" s="9">
        <f>IF(OR(C31="",C31=0),"",(C31-D31)/C31)</f>
        <v/>
      </c>
      <c r="H31" s="8">
        <f>IF(E31="","",F31*E31)</f>
        <v/>
      </c>
      <c r="I31" s="10">
        <f>IF(E31="","",IF(E31&gt;=MEDIAN($E$5:$E$63),"High","Low"))</f>
        <v/>
      </c>
      <c r="J31" s="10">
        <f>IF(E31="","",IF(AND(I31="High",F31&gt;=MEDIAN($F$5:$F$63)),"STAR",IF(AND(I31="High",F31&lt;MEDIAN($F$5:$F$63)),"PLOUGH HORSE",IF(AND(I31="Low",F31&gt;=MEDIAN($F$5:$F$63)),"PUZZLE","DOG"))))</f>
        <v/>
      </c>
    </row>
    <row r="32">
      <c r="A32" s="5" t="n"/>
      <c r="B32" s="5" t="n"/>
      <c r="C32" s="6" t="n"/>
      <c r="D32" s="6" t="n"/>
      <c r="E32" s="5" t="n"/>
      <c r="F32" s="8">
        <f>IF(C32="","",C32-D32)</f>
        <v/>
      </c>
      <c r="G32" s="9">
        <f>IF(OR(C32="",C32=0),"",(C32-D32)/C32)</f>
        <v/>
      </c>
      <c r="H32" s="8">
        <f>IF(E32="","",F32*E32)</f>
        <v/>
      </c>
      <c r="I32" s="10">
        <f>IF(E32="","",IF(E32&gt;=MEDIAN($E$5:$E$63),"High","Low"))</f>
        <v/>
      </c>
      <c r="J32" s="10">
        <f>IF(E32="","",IF(AND(I32="High",F32&gt;=MEDIAN($F$5:$F$63)),"STAR",IF(AND(I32="High",F32&lt;MEDIAN($F$5:$F$63)),"PLOUGH HORSE",IF(AND(I32="Low",F32&gt;=MEDIAN($F$5:$F$63)),"PUZZLE","DOG"))))</f>
        <v/>
      </c>
    </row>
    <row r="33">
      <c r="A33" s="5" t="n"/>
      <c r="B33" s="5" t="n"/>
      <c r="C33" s="6" t="n"/>
      <c r="D33" s="6" t="n"/>
      <c r="E33" s="5" t="n"/>
      <c r="F33" s="8">
        <f>IF(C33="","",C33-D33)</f>
        <v/>
      </c>
      <c r="G33" s="9">
        <f>IF(OR(C33="",C33=0),"",(C33-D33)/C33)</f>
        <v/>
      </c>
      <c r="H33" s="8">
        <f>IF(E33="","",F33*E33)</f>
        <v/>
      </c>
      <c r="I33" s="10">
        <f>IF(E33="","",IF(E33&gt;=MEDIAN($E$5:$E$63),"High","Low"))</f>
        <v/>
      </c>
      <c r="J33" s="10">
        <f>IF(E33="","",IF(AND(I33="High",F33&gt;=MEDIAN($F$5:$F$63)),"STAR",IF(AND(I33="High",F33&lt;MEDIAN($F$5:$F$63)),"PLOUGH HORSE",IF(AND(I33="Low",F33&gt;=MEDIAN($F$5:$F$63)),"PUZZLE","DOG"))))</f>
        <v/>
      </c>
    </row>
    <row r="34">
      <c r="A34" s="5" t="n"/>
      <c r="B34" s="5" t="n"/>
      <c r="C34" s="6" t="n"/>
      <c r="D34" s="6" t="n"/>
      <c r="E34" s="5" t="n"/>
      <c r="F34" s="8">
        <f>IF(C34="","",C34-D34)</f>
        <v/>
      </c>
      <c r="G34" s="9">
        <f>IF(OR(C34="",C34=0),"",(C34-D34)/C34)</f>
        <v/>
      </c>
      <c r="H34" s="8">
        <f>IF(E34="","",F34*E34)</f>
        <v/>
      </c>
      <c r="I34" s="10">
        <f>IF(E34="","",IF(E34&gt;=MEDIAN($E$5:$E$63),"High","Low"))</f>
        <v/>
      </c>
      <c r="J34" s="10">
        <f>IF(E34="","",IF(AND(I34="High",F34&gt;=MEDIAN($F$5:$F$63)),"STAR",IF(AND(I34="High",F34&lt;MEDIAN($F$5:$F$63)),"PLOUGH HORSE",IF(AND(I34="Low",F34&gt;=MEDIAN($F$5:$F$63)),"PUZZLE","DOG"))))</f>
        <v/>
      </c>
    </row>
    <row r="35">
      <c r="A35" s="5" t="n"/>
      <c r="B35" s="5" t="n"/>
      <c r="C35" s="6" t="n"/>
      <c r="D35" s="6" t="n"/>
      <c r="E35" s="5" t="n"/>
      <c r="F35" s="8">
        <f>IF(C35="","",C35-D35)</f>
        <v/>
      </c>
      <c r="G35" s="9">
        <f>IF(OR(C35="",C35=0),"",(C35-D35)/C35)</f>
        <v/>
      </c>
      <c r="H35" s="8">
        <f>IF(E35="","",F35*E35)</f>
        <v/>
      </c>
      <c r="I35" s="10">
        <f>IF(E35="","",IF(E35&gt;=MEDIAN($E$5:$E$63),"High","Low"))</f>
        <v/>
      </c>
      <c r="J35" s="10">
        <f>IF(E35="","",IF(AND(I35="High",F35&gt;=MEDIAN($F$5:$F$63)),"STAR",IF(AND(I35="High",F35&lt;MEDIAN($F$5:$F$63)),"PLOUGH HORSE",IF(AND(I35="Low",F35&gt;=MEDIAN($F$5:$F$63)),"PUZZLE","DOG"))))</f>
        <v/>
      </c>
    </row>
    <row r="36">
      <c r="A36" s="5" t="n"/>
      <c r="B36" s="5" t="n"/>
      <c r="C36" s="6" t="n"/>
      <c r="D36" s="6" t="n"/>
      <c r="E36" s="5" t="n"/>
      <c r="F36" s="8">
        <f>IF(C36="","",C36-D36)</f>
        <v/>
      </c>
      <c r="G36" s="9">
        <f>IF(OR(C36="",C36=0),"",(C36-D36)/C36)</f>
        <v/>
      </c>
      <c r="H36" s="8">
        <f>IF(E36="","",F36*E36)</f>
        <v/>
      </c>
      <c r="I36" s="10">
        <f>IF(E36="","",IF(E36&gt;=MEDIAN($E$5:$E$63),"High","Low"))</f>
        <v/>
      </c>
      <c r="J36" s="10">
        <f>IF(E36="","",IF(AND(I36="High",F36&gt;=MEDIAN($F$5:$F$63)),"STAR",IF(AND(I36="High",F36&lt;MEDIAN($F$5:$F$63)),"PLOUGH HORSE",IF(AND(I36="Low",F36&gt;=MEDIAN($F$5:$F$63)),"PUZZLE","DOG"))))</f>
        <v/>
      </c>
    </row>
    <row r="37">
      <c r="A37" s="5" t="n"/>
      <c r="B37" s="5" t="n"/>
      <c r="C37" s="6" t="n"/>
      <c r="D37" s="6" t="n"/>
      <c r="E37" s="5" t="n"/>
      <c r="F37" s="8">
        <f>IF(C37="","",C37-D37)</f>
        <v/>
      </c>
      <c r="G37" s="9">
        <f>IF(OR(C37="",C37=0),"",(C37-D37)/C37)</f>
        <v/>
      </c>
      <c r="H37" s="8">
        <f>IF(E37="","",F37*E37)</f>
        <v/>
      </c>
      <c r="I37" s="10">
        <f>IF(E37="","",IF(E37&gt;=MEDIAN($E$5:$E$63),"High","Low"))</f>
        <v/>
      </c>
      <c r="J37" s="10">
        <f>IF(E37="","",IF(AND(I37="High",F37&gt;=MEDIAN($F$5:$F$63)),"STAR",IF(AND(I37="High",F37&lt;MEDIAN($F$5:$F$63)),"PLOUGH HORSE",IF(AND(I37="Low",F37&gt;=MEDIAN($F$5:$F$63)),"PUZZLE","DOG"))))</f>
        <v/>
      </c>
    </row>
    <row r="38">
      <c r="A38" s="5" t="n"/>
      <c r="B38" s="5" t="n"/>
      <c r="C38" s="6" t="n"/>
      <c r="D38" s="6" t="n"/>
      <c r="E38" s="5" t="n"/>
      <c r="F38" s="8">
        <f>IF(C38="","",C38-D38)</f>
        <v/>
      </c>
      <c r="G38" s="9">
        <f>IF(OR(C38="",C38=0),"",(C38-D38)/C38)</f>
        <v/>
      </c>
      <c r="H38" s="8">
        <f>IF(E38="","",F38*E38)</f>
        <v/>
      </c>
      <c r="I38" s="10">
        <f>IF(E38="","",IF(E38&gt;=MEDIAN($E$5:$E$63),"High","Low"))</f>
        <v/>
      </c>
      <c r="J38" s="10">
        <f>IF(E38="","",IF(AND(I38="High",F38&gt;=MEDIAN($F$5:$F$63)),"STAR",IF(AND(I38="High",F38&lt;MEDIAN($F$5:$F$63)),"PLOUGH HORSE",IF(AND(I38="Low",F38&gt;=MEDIAN($F$5:$F$63)),"PUZZLE","DOG"))))</f>
        <v/>
      </c>
    </row>
    <row r="39">
      <c r="A39" s="5" t="n"/>
      <c r="B39" s="5" t="n"/>
      <c r="C39" s="6" t="n"/>
      <c r="D39" s="6" t="n"/>
      <c r="E39" s="5" t="n"/>
      <c r="F39" s="8">
        <f>IF(C39="","",C39-D39)</f>
        <v/>
      </c>
      <c r="G39" s="9">
        <f>IF(OR(C39="",C39=0),"",(C39-D39)/C39)</f>
        <v/>
      </c>
      <c r="H39" s="8">
        <f>IF(E39="","",F39*E39)</f>
        <v/>
      </c>
      <c r="I39" s="10">
        <f>IF(E39="","",IF(E39&gt;=MEDIAN($E$5:$E$63),"High","Low"))</f>
        <v/>
      </c>
      <c r="J39" s="10">
        <f>IF(E39="","",IF(AND(I39="High",F39&gt;=MEDIAN($F$5:$F$63)),"STAR",IF(AND(I39="High",F39&lt;MEDIAN($F$5:$F$63)),"PLOUGH HORSE",IF(AND(I39="Low",F39&gt;=MEDIAN($F$5:$F$63)),"PUZZLE","DOG"))))</f>
        <v/>
      </c>
    </row>
    <row r="40">
      <c r="A40" s="5" t="n"/>
      <c r="B40" s="5" t="n"/>
      <c r="C40" s="6" t="n"/>
      <c r="D40" s="6" t="n"/>
      <c r="E40" s="5" t="n"/>
      <c r="F40" s="8">
        <f>IF(C40="","",C40-D40)</f>
        <v/>
      </c>
      <c r="G40" s="9">
        <f>IF(OR(C40="",C40=0),"",(C40-D40)/C40)</f>
        <v/>
      </c>
      <c r="H40" s="8">
        <f>IF(E40="","",F40*E40)</f>
        <v/>
      </c>
      <c r="I40" s="10">
        <f>IF(E40="","",IF(E40&gt;=MEDIAN($E$5:$E$63),"High","Low"))</f>
        <v/>
      </c>
      <c r="J40" s="10">
        <f>IF(E40="","",IF(AND(I40="High",F40&gt;=MEDIAN($F$5:$F$63)),"STAR",IF(AND(I40="High",F40&lt;MEDIAN($F$5:$F$63)),"PLOUGH HORSE",IF(AND(I40="Low",F40&gt;=MEDIAN($F$5:$F$63)),"PUZZLE","DOG"))))</f>
        <v/>
      </c>
    </row>
    <row r="41">
      <c r="A41" s="5" t="n"/>
      <c r="B41" s="5" t="n"/>
      <c r="C41" s="6" t="n"/>
      <c r="D41" s="6" t="n"/>
      <c r="E41" s="5" t="n"/>
      <c r="F41" s="8">
        <f>IF(C41="","",C41-D41)</f>
        <v/>
      </c>
      <c r="G41" s="9">
        <f>IF(OR(C41="",C41=0),"",(C41-D41)/C41)</f>
        <v/>
      </c>
      <c r="H41" s="8">
        <f>IF(E41="","",F41*E41)</f>
        <v/>
      </c>
      <c r="I41" s="10">
        <f>IF(E41="","",IF(E41&gt;=MEDIAN($E$5:$E$63),"High","Low"))</f>
        <v/>
      </c>
      <c r="J41" s="10">
        <f>IF(E41="","",IF(AND(I41="High",F41&gt;=MEDIAN($F$5:$F$63)),"STAR",IF(AND(I41="High",F41&lt;MEDIAN($F$5:$F$63)),"PLOUGH HORSE",IF(AND(I41="Low",F41&gt;=MEDIAN($F$5:$F$63)),"PUZZLE","DOG"))))</f>
        <v/>
      </c>
    </row>
    <row r="42">
      <c r="A42" s="5" t="n"/>
      <c r="B42" s="5" t="n"/>
      <c r="C42" s="6" t="n"/>
      <c r="D42" s="6" t="n"/>
      <c r="E42" s="5" t="n"/>
      <c r="F42" s="8">
        <f>IF(C42="","",C42-D42)</f>
        <v/>
      </c>
      <c r="G42" s="9">
        <f>IF(OR(C42="",C42=0),"",(C42-D42)/C42)</f>
        <v/>
      </c>
      <c r="H42" s="8">
        <f>IF(E42="","",F42*E42)</f>
        <v/>
      </c>
      <c r="I42" s="10">
        <f>IF(E42="","",IF(E42&gt;=MEDIAN($E$5:$E$63),"High","Low"))</f>
        <v/>
      </c>
      <c r="J42" s="10">
        <f>IF(E42="","",IF(AND(I42="High",F42&gt;=MEDIAN($F$5:$F$63)),"STAR",IF(AND(I42="High",F42&lt;MEDIAN($F$5:$F$63)),"PLOUGH HORSE",IF(AND(I42="Low",F42&gt;=MEDIAN($F$5:$F$63)),"PUZZLE","DOG"))))</f>
        <v/>
      </c>
    </row>
    <row r="43">
      <c r="A43" s="5" t="n"/>
      <c r="B43" s="5" t="n"/>
      <c r="C43" s="6" t="n"/>
      <c r="D43" s="6" t="n"/>
      <c r="E43" s="5" t="n"/>
      <c r="F43" s="8">
        <f>IF(C43="","",C43-D43)</f>
        <v/>
      </c>
      <c r="G43" s="9">
        <f>IF(OR(C43="",C43=0),"",(C43-D43)/C43)</f>
        <v/>
      </c>
      <c r="H43" s="8">
        <f>IF(E43="","",F43*E43)</f>
        <v/>
      </c>
      <c r="I43" s="10">
        <f>IF(E43="","",IF(E43&gt;=MEDIAN($E$5:$E$63),"High","Low"))</f>
        <v/>
      </c>
      <c r="J43" s="10">
        <f>IF(E43="","",IF(AND(I43="High",F43&gt;=MEDIAN($F$5:$F$63)),"STAR",IF(AND(I43="High",F43&lt;MEDIAN($F$5:$F$63)),"PLOUGH HORSE",IF(AND(I43="Low",F43&gt;=MEDIAN($F$5:$F$63)),"PUZZLE","DOG"))))</f>
        <v/>
      </c>
    </row>
    <row r="44">
      <c r="A44" s="5" t="n"/>
      <c r="B44" s="5" t="n"/>
      <c r="C44" s="6" t="n"/>
      <c r="D44" s="6" t="n"/>
      <c r="E44" s="5" t="n"/>
      <c r="F44" s="8">
        <f>IF(C44="","",C44-D44)</f>
        <v/>
      </c>
      <c r="G44" s="9">
        <f>IF(OR(C44="",C44=0),"",(C44-D44)/C44)</f>
        <v/>
      </c>
      <c r="H44" s="8">
        <f>IF(E44="","",F44*E44)</f>
        <v/>
      </c>
      <c r="I44" s="10">
        <f>IF(E44="","",IF(E44&gt;=MEDIAN($E$5:$E$63),"High","Low"))</f>
        <v/>
      </c>
      <c r="J44" s="10">
        <f>IF(E44="","",IF(AND(I44="High",F44&gt;=MEDIAN($F$5:$F$63)),"STAR",IF(AND(I44="High",F44&lt;MEDIAN($F$5:$F$63)),"PLOUGH HORSE",IF(AND(I44="Low",F44&gt;=MEDIAN($F$5:$F$63)),"PUZZLE","DOG"))))</f>
        <v/>
      </c>
    </row>
    <row r="45">
      <c r="A45" s="5" t="n"/>
      <c r="B45" s="5" t="n"/>
      <c r="C45" s="6" t="n"/>
      <c r="D45" s="6" t="n"/>
      <c r="E45" s="5" t="n"/>
      <c r="F45" s="8">
        <f>IF(C45="","",C45-D45)</f>
        <v/>
      </c>
      <c r="G45" s="9">
        <f>IF(OR(C45="",C45=0),"",(C45-D45)/C45)</f>
        <v/>
      </c>
      <c r="H45" s="8">
        <f>IF(E45="","",F45*E45)</f>
        <v/>
      </c>
      <c r="I45" s="10">
        <f>IF(E45="","",IF(E45&gt;=MEDIAN($E$5:$E$63),"High","Low"))</f>
        <v/>
      </c>
      <c r="J45" s="10">
        <f>IF(E45="","",IF(AND(I45="High",F45&gt;=MEDIAN($F$5:$F$63)),"STAR",IF(AND(I45="High",F45&lt;MEDIAN($F$5:$F$63)),"PLOUGH HORSE",IF(AND(I45="Low",F45&gt;=MEDIAN($F$5:$F$63)),"PUZZLE","DOG"))))</f>
        <v/>
      </c>
    </row>
    <row r="46">
      <c r="A46" s="5" t="n"/>
      <c r="B46" s="5" t="n"/>
      <c r="C46" s="6" t="n"/>
      <c r="D46" s="6" t="n"/>
      <c r="E46" s="5" t="n"/>
      <c r="F46" s="8">
        <f>IF(C46="","",C46-D46)</f>
        <v/>
      </c>
      <c r="G46" s="9">
        <f>IF(OR(C46="",C46=0),"",(C46-D46)/C46)</f>
        <v/>
      </c>
      <c r="H46" s="8">
        <f>IF(E46="","",F46*E46)</f>
        <v/>
      </c>
      <c r="I46" s="10">
        <f>IF(E46="","",IF(E46&gt;=MEDIAN($E$5:$E$63),"High","Low"))</f>
        <v/>
      </c>
      <c r="J46" s="10">
        <f>IF(E46="","",IF(AND(I46="High",F46&gt;=MEDIAN($F$5:$F$63)),"STAR",IF(AND(I46="High",F46&lt;MEDIAN($F$5:$F$63)),"PLOUGH HORSE",IF(AND(I46="Low",F46&gt;=MEDIAN($F$5:$F$63)),"PUZZLE","DOG"))))</f>
        <v/>
      </c>
    </row>
    <row r="47">
      <c r="A47" s="5" t="n"/>
      <c r="B47" s="5" t="n"/>
      <c r="C47" s="6" t="n"/>
      <c r="D47" s="6" t="n"/>
      <c r="E47" s="5" t="n"/>
      <c r="F47" s="8">
        <f>IF(C47="","",C47-D47)</f>
        <v/>
      </c>
      <c r="G47" s="9">
        <f>IF(OR(C47="",C47=0),"",(C47-D47)/C47)</f>
        <v/>
      </c>
      <c r="H47" s="8">
        <f>IF(E47="","",F47*E47)</f>
        <v/>
      </c>
      <c r="I47" s="10">
        <f>IF(E47="","",IF(E47&gt;=MEDIAN($E$5:$E$63),"High","Low"))</f>
        <v/>
      </c>
      <c r="J47" s="10">
        <f>IF(E47="","",IF(AND(I47="High",F47&gt;=MEDIAN($F$5:$F$63)),"STAR",IF(AND(I47="High",F47&lt;MEDIAN($F$5:$F$63)),"PLOUGH HORSE",IF(AND(I47="Low",F47&gt;=MEDIAN($F$5:$F$63)),"PUZZLE","DOG"))))</f>
        <v/>
      </c>
    </row>
    <row r="48">
      <c r="A48" s="5" t="n"/>
      <c r="B48" s="5" t="n"/>
      <c r="C48" s="6" t="n"/>
      <c r="D48" s="6" t="n"/>
      <c r="E48" s="5" t="n"/>
      <c r="F48" s="8">
        <f>IF(C48="","",C48-D48)</f>
        <v/>
      </c>
      <c r="G48" s="9">
        <f>IF(OR(C48="",C48=0),"",(C48-D48)/C48)</f>
        <v/>
      </c>
      <c r="H48" s="8">
        <f>IF(E48="","",F48*E48)</f>
        <v/>
      </c>
      <c r="I48" s="10">
        <f>IF(E48="","",IF(E48&gt;=MEDIAN($E$5:$E$63),"High","Low"))</f>
        <v/>
      </c>
      <c r="J48" s="10">
        <f>IF(E48="","",IF(AND(I48="High",F48&gt;=MEDIAN($F$5:$F$63)),"STAR",IF(AND(I48="High",F48&lt;MEDIAN($F$5:$F$63)),"PLOUGH HORSE",IF(AND(I48="Low",F48&gt;=MEDIAN($F$5:$F$63)),"PUZZLE","DOG"))))</f>
        <v/>
      </c>
    </row>
    <row r="49">
      <c r="A49" s="5" t="n"/>
      <c r="B49" s="5" t="n"/>
      <c r="C49" s="6" t="n"/>
      <c r="D49" s="6" t="n"/>
      <c r="E49" s="5" t="n"/>
      <c r="F49" s="8">
        <f>IF(C49="","",C49-D49)</f>
        <v/>
      </c>
      <c r="G49" s="9">
        <f>IF(OR(C49="",C49=0),"",(C49-D49)/C49)</f>
        <v/>
      </c>
      <c r="H49" s="8">
        <f>IF(E49="","",F49*E49)</f>
        <v/>
      </c>
      <c r="I49" s="10">
        <f>IF(E49="","",IF(E49&gt;=MEDIAN($E$5:$E$63),"High","Low"))</f>
        <v/>
      </c>
      <c r="J49" s="10">
        <f>IF(E49="","",IF(AND(I49="High",F49&gt;=MEDIAN($F$5:$F$63)),"STAR",IF(AND(I49="High",F49&lt;MEDIAN($F$5:$F$63)),"PLOUGH HORSE",IF(AND(I49="Low",F49&gt;=MEDIAN($F$5:$F$63)),"PUZZLE","DOG"))))</f>
        <v/>
      </c>
    </row>
    <row r="50">
      <c r="A50" s="5" t="n"/>
      <c r="B50" s="5" t="n"/>
      <c r="C50" s="6" t="n"/>
      <c r="D50" s="6" t="n"/>
      <c r="E50" s="5" t="n"/>
      <c r="F50" s="8">
        <f>IF(C50="","",C50-D50)</f>
        <v/>
      </c>
      <c r="G50" s="9">
        <f>IF(OR(C50="",C50=0),"",(C50-D50)/C50)</f>
        <v/>
      </c>
      <c r="H50" s="8">
        <f>IF(E50="","",F50*E50)</f>
        <v/>
      </c>
      <c r="I50" s="10">
        <f>IF(E50="","",IF(E50&gt;=MEDIAN($E$5:$E$63),"High","Low"))</f>
        <v/>
      </c>
      <c r="J50" s="10">
        <f>IF(E50="","",IF(AND(I50="High",F50&gt;=MEDIAN($F$5:$F$63)),"STAR",IF(AND(I50="High",F50&lt;MEDIAN($F$5:$F$63)),"PLOUGH HORSE",IF(AND(I50="Low",F50&gt;=MEDIAN($F$5:$F$63)),"PUZZLE","DOG"))))</f>
        <v/>
      </c>
    </row>
    <row r="51">
      <c r="A51" s="5" t="n"/>
      <c r="B51" s="5" t="n"/>
      <c r="C51" s="6" t="n"/>
      <c r="D51" s="6" t="n"/>
      <c r="E51" s="5" t="n"/>
      <c r="F51" s="8">
        <f>IF(C51="","",C51-D51)</f>
        <v/>
      </c>
      <c r="G51" s="9">
        <f>IF(OR(C51="",C51=0),"",(C51-D51)/C51)</f>
        <v/>
      </c>
      <c r="H51" s="8">
        <f>IF(E51="","",F51*E51)</f>
        <v/>
      </c>
      <c r="I51" s="10">
        <f>IF(E51="","",IF(E51&gt;=MEDIAN($E$5:$E$63),"High","Low"))</f>
        <v/>
      </c>
      <c r="J51" s="10">
        <f>IF(E51="","",IF(AND(I51="High",F51&gt;=MEDIAN($F$5:$F$63)),"STAR",IF(AND(I51="High",F51&lt;MEDIAN($F$5:$F$63)),"PLOUGH HORSE",IF(AND(I51="Low",F51&gt;=MEDIAN($F$5:$F$63)),"PUZZLE","DOG"))))</f>
        <v/>
      </c>
    </row>
    <row r="52">
      <c r="A52" s="5" t="n"/>
      <c r="B52" s="5" t="n"/>
      <c r="C52" s="6" t="n"/>
      <c r="D52" s="6" t="n"/>
      <c r="E52" s="5" t="n"/>
      <c r="F52" s="8">
        <f>IF(C52="","",C52-D52)</f>
        <v/>
      </c>
      <c r="G52" s="9">
        <f>IF(OR(C52="",C52=0),"",(C52-D52)/C52)</f>
        <v/>
      </c>
      <c r="H52" s="8">
        <f>IF(E52="","",F52*E52)</f>
        <v/>
      </c>
      <c r="I52" s="10">
        <f>IF(E52="","",IF(E52&gt;=MEDIAN($E$5:$E$63),"High","Low"))</f>
        <v/>
      </c>
      <c r="J52" s="10">
        <f>IF(E52="","",IF(AND(I52="High",F52&gt;=MEDIAN($F$5:$F$63)),"STAR",IF(AND(I52="High",F52&lt;MEDIAN($F$5:$F$63)),"PLOUGH HORSE",IF(AND(I52="Low",F52&gt;=MEDIAN($F$5:$F$63)),"PUZZLE","DOG"))))</f>
        <v/>
      </c>
    </row>
    <row r="53">
      <c r="A53" s="5" t="n"/>
      <c r="B53" s="5" t="n"/>
      <c r="C53" s="6" t="n"/>
      <c r="D53" s="6" t="n"/>
      <c r="E53" s="5" t="n"/>
      <c r="F53" s="8">
        <f>IF(C53="","",C53-D53)</f>
        <v/>
      </c>
      <c r="G53" s="9">
        <f>IF(OR(C53="",C53=0),"",(C53-D53)/C53)</f>
        <v/>
      </c>
      <c r="H53" s="8">
        <f>IF(E53="","",F53*E53)</f>
        <v/>
      </c>
      <c r="I53" s="10">
        <f>IF(E53="","",IF(E53&gt;=MEDIAN($E$5:$E$63),"High","Low"))</f>
        <v/>
      </c>
      <c r="J53" s="10">
        <f>IF(E53="","",IF(AND(I53="High",F53&gt;=MEDIAN($F$5:$F$63)),"STAR",IF(AND(I53="High",F53&lt;MEDIAN($F$5:$F$63)),"PLOUGH HORSE",IF(AND(I53="Low",F53&gt;=MEDIAN($F$5:$F$63)),"PUZZLE","DOG"))))</f>
        <v/>
      </c>
    </row>
    <row r="54">
      <c r="A54" s="5" t="n"/>
      <c r="B54" s="5" t="n"/>
      <c r="C54" s="6" t="n"/>
      <c r="D54" s="6" t="n"/>
      <c r="E54" s="5" t="n"/>
      <c r="F54" s="8">
        <f>IF(C54="","",C54-D54)</f>
        <v/>
      </c>
      <c r="G54" s="9">
        <f>IF(OR(C54="",C54=0),"",(C54-D54)/C54)</f>
        <v/>
      </c>
      <c r="H54" s="8">
        <f>IF(E54="","",F54*E54)</f>
        <v/>
      </c>
      <c r="I54" s="10">
        <f>IF(E54="","",IF(E54&gt;=MEDIAN($E$5:$E$63),"High","Low"))</f>
        <v/>
      </c>
      <c r="J54" s="10">
        <f>IF(E54="","",IF(AND(I54="High",F54&gt;=MEDIAN($F$5:$F$63)),"STAR",IF(AND(I54="High",F54&lt;MEDIAN($F$5:$F$63)),"PLOUGH HORSE",IF(AND(I54="Low",F54&gt;=MEDIAN($F$5:$F$63)),"PUZZLE","DOG"))))</f>
        <v/>
      </c>
    </row>
    <row r="55">
      <c r="A55" s="5" t="n"/>
      <c r="B55" s="5" t="n"/>
      <c r="C55" s="6" t="n"/>
      <c r="D55" s="6" t="n"/>
      <c r="E55" s="5" t="n"/>
      <c r="F55" s="8">
        <f>IF(C55="","",C55-D55)</f>
        <v/>
      </c>
      <c r="G55" s="9">
        <f>IF(OR(C55="",C55=0),"",(C55-D55)/C55)</f>
        <v/>
      </c>
      <c r="H55" s="8">
        <f>IF(E55="","",F55*E55)</f>
        <v/>
      </c>
      <c r="I55" s="10">
        <f>IF(E55="","",IF(E55&gt;=MEDIAN($E$5:$E$63),"High","Low"))</f>
        <v/>
      </c>
      <c r="J55" s="10">
        <f>IF(E55="","",IF(AND(I55="High",F55&gt;=MEDIAN($F$5:$F$63)),"STAR",IF(AND(I55="High",F55&lt;MEDIAN($F$5:$F$63)),"PLOUGH HORSE",IF(AND(I55="Low",F55&gt;=MEDIAN($F$5:$F$63)),"PUZZLE","DOG"))))</f>
        <v/>
      </c>
    </row>
    <row r="56">
      <c r="A56" s="5" t="n"/>
      <c r="B56" s="5" t="n"/>
      <c r="C56" s="6" t="n"/>
      <c r="D56" s="6" t="n"/>
      <c r="E56" s="5" t="n"/>
      <c r="F56" s="8">
        <f>IF(C56="","",C56-D56)</f>
        <v/>
      </c>
      <c r="G56" s="9">
        <f>IF(OR(C56="",C56=0),"",(C56-D56)/C56)</f>
        <v/>
      </c>
      <c r="H56" s="8">
        <f>IF(E56="","",F56*E56)</f>
        <v/>
      </c>
      <c r="I56" s="10">
        <f>IF(E56="","",IF(E56&gt;=MEDIAN($E$5:$E$63),"High","Low"))</f>
        <v/>
      </c>
      <c r="J56" s="10">
        <f>IF(E56="","",IF(AND(I56="High",F56&gt;=MEDIAN($F$5:$F$63)),"STAR",IF(AND(I56="High",F56&lt;MEDIAN($F$5:$F$63)),"PLOUGH HORSE",IF(AND(I56="Low",F56&gt;=MEDIAN($F$5:$F$63)),"PUZZLE","DOG"))))</f>
        <v/>
      </c>
    </row>
    <row r="57">
      <c r="A57" s="5" t="n"/>
      <c r="B57" s="5" t="n"/>
      <c r="C57" s="6" t="n"/>
      <c r="D57" s="6" t="n"/>
      <c r="E57" s="5" t="n"/>
      <c r="F57" s="8">
        <f>IF(C57="","",C57-D57)</f>
        <v/>
      </c>
      <c r="G57" s="9">
        <f>IF(OR(C57="",C57=0),"",(C57-D57)/C57)</f>
        <v/>
      </c>
      <c r="H57" s="8">
        <f>IF(E57="","",F57*E57)</f>
        <v/>
      </c>
      <c r="I57" s="10">
        <f>IF(E57="","",IF(E57&gt;=MEDIAN($E$5:$E$63),"High","Low"))</f>
        <v/>
      </c>
      <c r="J57" s="10">
        <f>IF(E57="","",IF(AND(I57="High",F57&gt;=MEDIAN($F$5:$F$63)),"STAR",IF(AND(I57="High",F57&lt;MEDIAN($F$5:$F$63)),"PLOUGH HORSE",IF(AND(I57="Low",F57&gt;=MEDIAN($F$5:$F$63)),"PUZZLE","DOG"))))</f>
        <v/>
      </c>
    </row>
    <row r="58">
      <c r="A58" s="5" t="n"/>
      <c r="B58" s="5" t="n"/>
      <c r="C58" s="6" t="n"/>
      <c r="D58" s="6" t="n"/>
      <c r="E58" s="5" t="n"/>
      <c r="F58" s="8">
        <f>IF(C58="","",C58-D58)</f>
        <v/>
      </c>
      <c r="G58" s="9">
        <f>IF(OR(C58="",C58=0),"",(C58-D58)/C58)</f>
        <v/>
      </c>
      <c r="H58" s="8">
        <f>IF(E58="","",F58*E58)</f>
        <v/>
      </c>
      <c r="I58" s="10">
        <f>IF(E58="","",IF(E58&gt;=MEDIAN($E$5:$E$63),"High","Low"))</f>
        <v/>
      </c>
      <c r="J58" s="10">
        <f>IF(E58="","",IF(AND(I58="High",F58&gt;=MEDIAN($F$5:$F$63)),"STAR",IF(AND(I58="High",F58&lt;MEDIAN($F$5:$F$63)),"PLOUGH HORSE",IF(AND(I58="Low",F58&gt;=MEDIAN($F$5:$F$63)),"PUZZLE","DOG"))))</f>
        <v/>
      </c>
    </row>
    <row r="59">
      <c r="A59" s="5" t="n"/>
      <c r="B59" s="5" t="n"/>
      <c r="C59" s="6" t="n"/>
      <c r="D59" s="6" t="n"/>
      <c r="E59" s="5" t="n"/>
      <c r="F59" s="8">
        <f>IF(C59="","",C59-D59)</f>
        <v/>
      </c>
      <c r="G59" s="9">
        <f>IF(OR(C59="",C59=0),"",(C59-D59)/C59)</f>
        <v/>
      </c>
      <c r="H59" s="8">
        <f>IF(E59="","",F59*E59)</f>
        <v/>
      </c>
      <c r="I59" s="10">
        <f>IF(E59="","",IF(E59&gt;=MEDIAN($E$5:$E$63),"High","Low"))</f>
        <v/>
      </c>
      <c r="J59" s="10">
        <f>IF(E59="","",IF(AND(I59="High",F59&gt;=MEDIAN($F$5:$F$63)),"STAR",IF(AND(I59="High",F59&lt;MEDIAN($F$5:$F$63)),"PLOUGH HORSE",IF(AND(I59="Low",F59&gt;=MEDIAN($F$5:$F$63)),"PUZZLE","DOG"))))</f>
        <v/>
      </c>
    </row>
    <row r="60">
      <c r="A60" s="5" t="n"/>
      <c r="B60" s="5" t="n"/>
      <c r="C60" s="6" t="n"/>
      <c r="D60" s="6" t="n"/>
      <c r="E60" s="5" t="n"/>
      <c r="F60" s="8">
        <f>IF(C60="","",C60-D60)</f>
        <v/>
      </c>
      <c r="G60" s="9">
        <f>IF(OR(C60="",C60=0),"",(C60-D60)/C60)</f>
        <v/>
      </c>
      <c r="H60" s="8">
        <f>IF(E60="","",F60*E60)</f>
        <v/>
      </c>
      <c r="I60" s="10">
        <f>IF(E60="","",IF(E60&gt;=MEDIAN($E$5:$E$63),"High","Low"))</f>
        <v/>
      </c>
      <c r="J60" s="10">
        <f>IF(E60="","",IF(AND(I60="High",F60&gt;=MEDIAN($F$5:$F$63)),"STAR",IF(AND(I60="High",F60&lt;MEDIAN($F$5:$F$63)),"PLOUGH HORSE",IF(AND(I60="Low",F60&gt;=MEDIAN($F$5:$F$63)),"PUZZLE","DOG"))))</f>
        <v/>
      </c>
    </row>
    <row r="61">
      <c r="A61" s="5" t="n"/>
      <c r="B61" s="5" t="n"/>
      <c r="C61" s="6" t="n"/>
      <c r="D61" s="6" t="n"/>
      <c r="E61" s="5" t="n"/>
      <c r="F61" s="8">
        <f>IF(C61="","",C61-D61)</f>
        <v/>
      </c>
      <c r="G61" s="9">
        <f>IF(OR(C61="",C61=0),"",(C61-D61)/C61)</f>
        <v/>
      </c>
      <c r="H61" s="8">
        <f>IF(E61="","",F61*E61)</f>
        <v/>
      </c>
      <c r="I61" s="10">
        <f>IF(E61="","",IF(E61&gt;=MEDIAN($E$5:$E$63),"High","Low"))</f>
        <v/>
      </c>
      <c r="J61" s="10">
        <f>IF(E61="","",IF(AND(I61="High",F61&gt;=MEDIAN($F$5:$F$63)),"STAR",IF(AND(I61="High",F61&lt;MEDIAN($F$5:$F$63)),"PLOUGH HORSE",IF(AND(I61="Low",F61&gt;=MEDIAN($F$5:$F$63)),"PUZZLE","DOG"))))</f>
        <v/>
      </c>
    </row>
    <row r="62">
      <c r="A62" s="5" t="n"/>
      <c r="B62" s="5" t="n"/>
      <c r="C62" s="6" t="n"/>
      <c r="D62" s="6" t="n"/>
      <c r="E62" s="5" t="n"/>
      <c r="F62" s="8">
        <f>IF(C62="","",C62-D62)</f>
        <v/>
      </c>
      <c r="G62" s="9">
        <f>IF(OR(C62="",C62=0),"",(C62-D62)/C62)</f>
        <v/>
      </c>
      <c r="H62" s="8">
        <f>IF(E62="","",F62*E62)</f>
        <v/>
      </c>
      <c r="I62" s="10">
        <f>IF(E62="","",IF(E62&gt;=MEDIAN($E$5:$E$63),"High","Low"))</f>
        <v/>
      </c>
      <c r="J62" s="10">
        <f>IF(E62="","",IF(AND(I62="High",F62&gt;=MEDIAN($F$5:$F$63)),"STAR",IF(AND(I62="High",F62&lt;MEDIAN($F$5:$F$63)),"PLOUGH HORSE",IF(AND(I62="Low",F62&gt;=MEDIAN($F$5:$F$63)),"PUZZLE","DOG"))))</f>
        <v/>
      </c>
    </row>
    <row r="63">
      <c r="A63" s="5" t="n"/>
      <c r="B63" s="5" t="n"/>
      <c r="C63" s="6" t="n"/>
      <c r="D63" s="6" t="n"/>
      <c r="E63" s="5" t="n"/>
      <c r="F63" s="8">
        <f>IF(C63="","",C63-D63)</f>
        <v/>
      </c>
      <c r="G63" s="9">
        <f>IF(OR(C63="",C63=0),"",(C63-D63)/C63)</f>
        <v/>
      </c>
      <c r="H63" s="8">
        <f>IF(E63="","",F63*E63)</f>
        <v/>
      </c>
      <c r="I63" s="10">
        <f>IF(E63="","",IF(E63&gt;=MEDIAN($E$5:$E$63),"High","Low"))</f>
        <v/>
      </c>
      <c r="J63" s="10">
        <f>IF(E63="","",IF(AND(I63="High",F63&gt;=MEDIAN($F$5:$F$63)),"STAR",IF(AND(I63="High",F63&lt;MEDIAN($F$5:$F$63)),"PLOUGH HORSE",IF(AND(I63="Low",F63&gt;=MEDIAN($F$5:$F$63)),"PUZZLE","DOG"))))</f>
        <v/>
      </c>
    </row>
    <row r="65">
      <c r="A65" s="11" t="inlineStr">
        <is>
          <t>Totals</t>
        </is>
      </c>
      <c r="E65" s="11">
        <f>SUM(E5:E63)</f>
        <v/>
      </c>
      <c r="H65" s="12">
        <f>SUM(H5:H63)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0" customWidth="1" min="3" max="3"/>
    <col width="11" customWidth="1" min="4" max="4"/>
    <col width="11" customWidth="1" min="5" max="5"/>
    <col width="11" customWidth="1" min="6" max="6"/>
    <col width="10" customWidth="1" min="7" max="7"/>
    <col width="17" customWidth="1" min="8" max="8"/>
    <col width="12" customWidth="1" min="9" max="9"/>
    <col width="15" customWidth="1" min="10" max="10"/>
  </cols>
  <sheetData>
    <row r="1">
      <c r="A1" s="1" t="inlineStr">
        <is>
          <t>Breakfast — menu engineering</t>
        </is>
      </c>
    </row>
    <row r="2">
      <c r="A2" s="2" t="inlineStr">
        <is>
          <t>Fill the white columns (A-E). Everything else calculates.</t>
        </is>
      </c>
    </row>
    <row r="4">
      <c r="A4" s="4" t="inlineStr">
        <is>
          <t>Item</t>
        </is>
      </c>
      <c r="B4" s="4" t="inlineStr">
        <is>
          <t>Category</t>
        </is>
      </c>
      <c r="C4" s="4" t="inlineStr">
        <is>
          <t>Price</t>
        </is>
      </c>
      <c r="D4" s="4" t="inlineStr">
        <is>
          <t>Plate cost</t>
        </is>
      </c>
      <c r="E4" s="4" t="inlineStr">
        <is>
          <t>Units sold</t>
        </is>
      </c>
      <c r="F4" s="4" t="inlineStr">
        <is>
          <t>Margin</t>
        </is>
      </c>
      <c r="G4" s="4" t="inlineStr">
        <is>
          <t>Margin %</t>
        </is>
      </c>
      <c r="H4" s="4" t="inlineStr">
        <is>
          <t>Total contribution</t>
        </is>
      </c>
      <c r="I4" s="4" t="inlineStr">
        <is>
          <t>Popularity</t>
        </is>
      </c>
      <c r="J4" s="4" t="inlineStr">
        <is>
          <t>Quadrant</t>
        </is>
      </c>
    </row>
    <row r="5">
      <c r="A5" s="5" t="n"/>
      <c r="B5" s="5" t="n"/>
      <c r="C5" s="6" t="n"/>
      <c r="D5" s="6" t="n"/>
      <c r="E5" s="5" t="n"/>
      <c r="F5" s="8">
        <f>IF(C5="","",C5-D5)</f>
        <v/>
      </c>
      <c r="G5" s="9">
        <f>IF(OR(C5="",C5=0),"",(C5-D5)/C5)</f>
        <v/>
      </c>
      <c r="H5" s="8">
        <f>IF(E5="","",F5*E5)</f>
        <v/>
      </c>
      <c r="I5" s="10">
        <f>IF(E5="","",IF(E5&gt;=MEDIAN($E$5:$E$63),"High","Low"))</f>
        <v/>
      </c>
      <c r="J5" s="10">
        <f>IF(E5="","",IF(AND(I5="High",F5&gt;=MEDIAN($F$5:$F$63)),"STAR",IF(AND(I5="High",F5&lt;MEDIAN($F$5:$F$63)),"PLOUGH HORSE",IF(AND(I5="Low",F5&gt;=MEDIAN($F$5:$F$63)),"PUZZLE","DOG"))))</f>
        <v/>
      </c>
    </row>
    <row r="6">
      <c r="A6" s="5" t="n"/>
      <c r="B6" s="5" t="n"/>
      <c r="C6" s="6" t="n"/>
      <c r="D6" s="6" t="n"/>
      <c r="E6" s="5" t="n"/>
      <c r="F6" s="8">
        <f>IF(C6="","",C6-D6)</f>
        <v/>
      </c>
      <c r="G6" s="9">
        <f>IF(OR(C6="",C6=0),"",(C6-D6)/C6)</f>
        <v/>
      </c>
      <c r="H6" s="8">
        <f>IF(E6="","",F6*E6)</f>
        <v/>
      </c>
      <c r="I6" s="10">
        <f>IF(E6="","",IF(E6&gt;=MEDIAN($E$5:$E$63),"High","Low"))</f>
        <v/>
      </c>
      <c r="J6" s="10">
        <f>IF(E6="","",IF(AND(I6="High",F6&gt;=MEDIAN($F$5:$F$63)),"STAR",IF(AND(I6="High",F6&lt;MEDIAN($F$5:$F$63)),"PLOUGH HORSE",IF(AND(I6="Low",F6&gt;=MEDIAN($F$5:$F$63)),"PUZZLE","DOG"))))</f>
        <v/>
      </c>
    </row>
    <row r="7">
      <c r="A7" s="5" t="n"/>
      <c r="B7" s="5" t="n"/>
      <c r="C7" s="6" t="n"/>
      <c r="D7" s="6" t="n"/>
      <c r="E7" s="5" t="n"/>
      <c r="F7" s="8">
        <f>IF(C7="","",C7-D7)</f>
        <v/>
      </c>
      <c r="G7" s="9">
        <f>IF(OR(C7="",C7=0),"",(C7-D7)/C7)</f>
        <v/>
      </c>
      <c r="H7" s="8">
        <f>IF(E7="","",F7*E7)</f>
        <v/>
      </c>
      <c r="I7" s="10">
        <f>IF(E7="","",IF(E7&gt;=MEDIAN($E$5:$E$63),"High","Low"))</f>
        <v/>
      </c>
      <c r="J7" s="10">
        <f>IF(E7="","",IF(AND(I7="High",F7&gt;=MEDIAN($F$5:$F$63)),"STAR",IF(AND(I7="High",F7&lt;MEDIAN($F$5:$F$63)),"PLOUGH HORSE",IF(AND(I7="Low",F7&gt;=MEDIAN($F$5:$F$63)),"PUZZLE","DOG"))))</f>
        <v/>
      </c>
    </row>
    <row r="8">
      <c r="A8" s="5" t="n"/>
      <c r="B8" s="5" t="n"/>
      <c r="C8" s="6" t="n"/>
      <c r="D8" s="6" t="n"/>
      <c r="E8" s="5" t="n"/>
      <c r="F8" s="8">
        <f>IF(C8="","",C8-D8)</f>
        <v/>
      </c>
      <c r="G8" s="9">
        <f>IF(OR(C8="",C8=0),"",(C8-D8)/C8)</f>
        <v/>
      </c>
      <c r="H8" s="8">
        <f>IF(E8="","",F8*E8)</f>
        <v/>
      </c>
      <c r="I8" s="10">
        <f>IF(E8="","",IF(E8&gt;=MEDIAN($E$5:$E$63),"High","Low"))</f>
        <v/>
      </c>
      <c r="J8" s="10">
        <f>IF(E8="","",IF(AND(I8="High",F8&gt;=MEDIAN($F$5:$F$63)),"STAR",IF(AND(I8="High",F8&lt;MEDIAN($F$5:$F$63)),"PLOUGH HORSE",IF(AND(I8="Low",F8&gt;=MEDIAN($F$5:$F$63)),"PUZZLE","DOG"))))</f>
        <v/>
      </c>
    </row>
    <row r="9">
      <c r="A9" s="5" t="n"/>
      <c r="B9" s="5" t="n"/>
      <c r="C9" s="6" t="n"/>
      <c r="D9" s="6" t="n"/>
      <c r="E9" s="5" t="n"/>
      <c r="F9" s="8">
        <f>IF(C9="","",C9-D9)</f>
        <v/>
      </c>
      <c r="G9" s="9">
        <f>IF(OR(C9="",C9=0),"",(C9-D9)/C9)</f>
        <v/>
      </c>
      <c r="H9" s="8">
        <f>IF(E9="","",F9*E9)</f>
        <v/>
      </c>
      <c r="I9" s="10">
        <f>IF(E9="","",IF(E9&gt;=MEDIAN($E$5:$E$63),"High","Low"))</f>
        <v/>
      </c>
      <c r="J9" s="10">
        <f>IF(E9="","",IF(AND(I9="High",F9&gt;=MEDIAN($F$5:$F$63)),"STAR",IF(AND(I9="High",F9&lt;MEDIAN($F$5:$F$63)),"PLOUGH HORSE",IF(AND(I9="Low",F9&gt;=MEDIAN($F$5:$F$63)),"PUZZLE","DOG"))))</f>
        <v/>
      </c>
    </row>
    <row r="10">
      <c r="A10" s="5" t="n"/>
      <c r="B10" s="5" t="n"/>
      <c r="C10" s="6" t="n"/>
      <c r="D10" s="6" t="n"/>
      <c r="E10" s="5" t="n"/>
      <c r="F10" s="8">
        <f>IF(C10="","",C10-D10)</f>
        <v/>
      </c>
      <c r="G10" s="9">
        <f>IF(OR(C10="",C10=0),"",(C10-D10)/C10)</f>
        <v/>
      </c>
      <c r="H10" s="8">
        <f>IF(E10="","",F10*E10)</f>
        <v/>
      </c>
      <c r="I10" s="10">
        <f>IF(E10="","",IF(E10&gt;=MEDIAN($E$5:$E$63),"High","Low"))</f>
        <v/>
      </c>
      <c r="J10" s="10">
        <f>IF(E10="","",IF(AND(I10="High",F10&gt;=MEDIAN($F$5:$F$63)),"STAR",IF(AND(I10="High",F10&lt;MEDIAN($F$5:$F$63)),"PLOUGH HORSE",IF(AND(I10="Low",F10&gt;=MEDIAN($F$5:$F$63)),"PUZZLE","DOG"))))</f>
        <v/>
      </c>
    </row>
    <row r="11">
      <c r="A11" s="5" t="n"/>
      <c r="B11" s="5" t="n"/>
      <c r="C11" s="6" t="n"/>
      <c r="D11" s="6" t="n"/>
      <c r="E11" s="5" t="n"/>
      <c r="F11" s="8">
        <f>IF(C11="","",C11-D11)</f>
        <v/>
      </c>
      <c r="G11" s="9">
        <f>IF(OR(C11="",C11=0),"",(C11-D11)/C11)</f>
        <v/>
      </c>
      <c r="H11" s="8">
        <f>IF(E11="","",F11*E11)</f>
        <v/>
      </c>
      <c r="I11" s="10">
        <f>IF(E11="","",IF(E11&gt;=MEDIAN($E$5:$E$63),"High","Low"))</f>
        <v/>
      </c>
      <c r="J11" s="10">
        <f>IF(E11="","",IF(AND(I11="High",F11&gt;=MEDIAN($F$5:$F$63)),"STAR",IF(AND(I11="High",F11&lt;MEDIAN($F$5:$F$63)),"PLOUGH HORSE",IF(AND(I11="Low",F11&gt;=MEDIAN($F$5:$F$63)),"PUZZLE","DOG"))))</f>
        <v/>
      </c>
    </row>
    <row r="12">
      <c r="A12" s="5" t="n"/>
      <c r="B12" s="5" t="n"/>
      <c r="C12" s="6" t="n"/>
      <c r="D12" s="6" t="n"/>
      <c r="E12" s="5" t="n"/>
      <c r="F12" s="8">
        <f>IF(C12="","",C12-D12)</f>
        <v/>
      </c>
      <c r="G12" s="9">
        <f>IF(OR(C12="",C12=0),"",(C12-D12)/C12)</f>
        <v/>
      </c>
      <c r="H12" s="8">
        <f>IF(E12="","",F12*E12)</f>
        <v/>
      </c>
      <c r="I12" s="10">
        <f>IF(E12="","",IF(E12&gt;=MEDIAN($E$5:$E$63),"High","Low"))</f>
        <v/>
      </c>
      <c r="J12" s="10">
        <f>IF(E12="","",IF(AND(I12="High",F12&gt;=MEDIAN($F$5:$F$63)),"STAR",IF(AND(I12="High",F12&lt;MEDIAN($F$5:$F$63)),"PLOUGH HORSE",IF(AND(I12="Low",F12&gt;=MEDIAN($F$5:$F$63)),"PUZZLE","DOG"))))</f>
        <v/>
      </c>
    </row>
    <row r="13">
      <c r="A13" s="5" t="n"/>
      <c r="B13" s="5" t="n"/>
      <c r="C13" s="6" t="n"/>
      <c r="D13" s="6" t="n"/>
      <c r="E13" s="5" t="n"/>
      <c r="F13" s="8">
        <f>IF(C13="","",C13-D13)</f>
        <v/>
      </c>
      <c r="G13" s="9">
        <f>IF(OR(C13="",C13=0),"",(C13-D13)/C13)</f>
        <v/>
      </c>
      <c r="H13" s="8">
        <f>IF(E13="","",F13*E13)</f>
        <v/>
      </c>
      <c r="I13" s="10">
        <f>IF(E13="","",IF(E13&gt;=MEDIAN($E$5:$E$63),"High","Low"))</f>
        <v/>
      </c>
      <c r="J13" s="10">
        <f>IF(E13="","",IF(AND(I13="High",F13&gt;=MEDIAN($F$5:$F$63)),"STAR",IF(AND(I13="High",F13&lt;MEDIAN($F$5:$F$63)),"PLOUGH HORSE",IF(AND(I13="Low",F13&gt;=MEDIAN($F$5:$F$63)),"PUZZLE","DOG"))))</f>
        <v/>
      </c>
    </row>
    <row r="14">
      <c r="A14" s="5" t="n"/>
      <c r="B14" s="5" t="n"/>
      <c r="C14" s="6" t="n"/>
      <c r="D14" s="6" t="n"/>
      <c r="E14" s="5" t="n"/>
      <c r="F14" s="8">
        <f>IF(C14="","",C14-D14)</f>
        <v/>
      </c>
      <c r="G14" s="9">
        <f>IF(OR(C14="",C14=0),"",(C14-D14)/C14)</f>
        <v/>
      </c>
      <c r="H14" s="8">
        <f>IF(E14="","",F14*E14)</f>
        <v/>
      </c>
      <c r="I14" s="10">
        <f>IF(E14="","",IF(E14&gt;=MEDIAN($E$5:$E$63),"High","Low"))</f>
        <v/>
      </c>
      <c r="J14" s="10">
        <f>IF(E14="","",IF(AND(I14="High",F14&gt;=MEDIAN($F$5:$F$63)),"STAR",IF(AND(I14="High",F14&lt;MEDIAN($F$5:$F$63)),"PLOUGH HORSE",IF(AND(I14="Low",F14&gt;=MEDIAN($F$5:$F$63)),"PUZZLE","DOG"))))</f>
        <v/>
      </c>
    </row>
    <row r="15">
      <c r="A15" s="5" t="n"/>
      <c r="B15" s="5" t="n"/>
      <c r="C15" s="6" t="n"/>
      <c r="D15" s="6" t="n"/>
      <c r="E15" s="5" t="n"/>
      <c r="F15" s="8">
        <f>IF(C15="","",C15-D15)</f>
        <v/>
      </c>
      <c r="G15" s="9">
        <f>IF(OR(C15="",C15=0),"",(C15-D15)/C15)</f>
        <v/>
      </c>
      <c r="H15" s="8">
        <f>IF(E15="","",F15*E15)</f>
        <v/>
      </c>
      <c r="I15" s="10">
        <f>IF(E15="","",IF(E15&gt;=MEDIAN($E$5:$E$63),"High","Low"))</f>
        <v/>
      </c>
      <c r="J15" s="10">
        <f>IF(E15="","",IF(AND(I15="High",F15&gt;=MEDIAN($F$5:$F$63)),"STAR",IF(AND(I15="High",F15&lt;MEDIAN($F$5:$F$63)),"PLOUGH HORSE",IF(AND(I15="Low",F15&gt;=MEDIAN($F$5:$F$63)),"PUZZLE","DOG"))))</f>
        <v/>
      </c>
    </row>
    <row r="16">
      <c r="A16" s="5" t="n"/>
      <c r="B16" s="5" t="n"/>
      <c r="C16" s="6" t="n"/>
      <c r="D16" s="6" t="n"/>
      <c r="E16" s="5" t="n"/>
      <c r="F16" s="8">
        <f>IF(C16="","",C16-D16)</f>
        <v/>
      </c>
      <c r="G16" s="9">
        <f>IF(OR(C16="",C16=0),"",(C16-D16)/C16)</f>
        <v/>
      </c>
      <c r="H16" s="8">
        <f>IF(E16="","",F16*E16)</f>
        <v/>
      </c>
      <c r="I16" s="10">
        <f>IF(E16="","",IF(E16&gt;=MEDIAN($E$5:$E$63),"High","Low"))</f>
        <v/>
      </c>
      <c r="J16" s="10">
        <f>IF(E16="","",IF(AND(I16="High",F16&gt;=MEDIAN($F$5:$F$63)),"STAR",IF(AND(I16="High",F16&lt;MEDIAN($F$5:$F$63)),"PLOUGH HORSE",IF(AND(I16="Low",F16&gt;=MEDIAN($F$5:$F$63)),"PUZZLE","DOG"))))</f>
        <v/>
      </c>
    </row>
    <row r="17">
      <c r="A17" s="5" t="n"/>
      <c r="B17" s="5" t="n"/>
      <c r="C17" s="6" t="n"/>
      <c r="D17" s="6" t="n"/>
      <c r="E17" s="5" t="n"/>
      <c r="F17" s="8">
        <f>IF(C17="","",C17-D17)</f>
        <v/>
      </c>
      <c r="G17" s="9">
        <f>IF(OR(C17="",C17=0),"",(C17-D17)/C17)</f>
        <v/>
      </c>
      <c r="H17" s="8">
        <f>IF(E17="","",F17*E17)</f>
        <v/>
      </c>
      <c r="I17" s="10">
        <f>IF(E17="","",IF(E17&gt;=MEDIAN($E$5:$E$63),"High","Low"))</f>
        <v/>
      </c>
      <c r="J17" s="10">
        <f>IF(E17="","",IF(AND(I17="High",F17&gt;=MEDIAN($F$5:$F$63)),"STAR",IF(AND(I17="High",F17&lt;MEDIAN($F$5:$F$63)),"PLOUGH HORSE",IF(AND(I17="Low",F17&gt;=MEDIAN($F$5:$F$63)),"PUZZLE","DOG"))))</f>
        <v/>
      </c>
    </row>
    <row r="18">
      <c r="A18" s="5" t="n"/>
      <c r="B18" s="5" t="n"/>
      <c r="C18" s="6" t="n"/>
      <c r="D18" s="6" t="n"/>
      <c r="E18" s="5" t="n"/>
      <c r="F18" s="8">
        <f>IF(C18="","",C18-D18)</f>
        <v/>
      </c>
      <c r="G18" s="9">
        <f>IF(OR(C18="",C18=0),"",(C18-D18)/C18)</f>
        <v/>
      </c>
      <c r="H18" s="8">
        <f>IF(E18="","",F18*E18)</f>
        <v/>
      </c>
      <c r="I18" s="10">
        <f>IF(E18="","",IF(E18&gt;=MEDIAN($E$5:$E$63),"High","Low"))</f>
        <v/>
      </c>
      <c r="J18" s="10">
        <f>IF(E18="","",IF(AND(I18="High",F18&gt;=MEDIAN($F$5:$F$63)),"STAR",IF(AND(I18="High",F18&lt;MEDIAN($F$5:$F$63)),"PLOUGH HORSE",IF(AND(I18="Low",F18&gt;=MEDIAN($F$5:$F$63)),"PUZZLE","DOG"))))</f>
        <v/>
      </c>
    </row>
    <row r="19">
      <c r="A19" s="5" t="n"/>
      <c r="B19" s="5" t="n"/>
      <c r="C19" s="6" t="n"/>
      <c r="D19" s="6" t="n"/>
      <c r="E19" s="5" t="n"/>
      <c r="F19" s="8">
        <f>IF(C19="","",C19-D19)</f>
        <v/>
      </c>
      <c r="G19" s="9">
        <f>IF(OR(C19="",C19=0),"",(C19-D19)/C19)</f>
        <v/>
      </c>
      <c r="H19" s="8">
        <f>IF(E19="","",F19*E19)</f>
        <v/>
      </c>
      <c r="I19" s="10">
        <f>IF(E19="","",IF(E19&gt;=MEDIAN($E$5:$E$63),"High","Low"))</f>
        <v/>
      </c>
      <c r="J19" s="10">
        <f>IF(E19="","",IF(AND(I19="High",F19&gt;=MEDIAN($F$5:$F$63)),"STAR",IF(AND(I19="High",F19&lt;MEDIAN($F$5:$F$63)),"PLOUGH HORSE",IF(AND(I19="Low",F19&gt;=MEDIAN($F$5:$F$63)),"PUZZLE","DOG"))))</f>
        <v/>
      </c>
    </row>
    <row r="20">
      <c r="A20" s="5" t="n"/>
      <c r="B20" s="5" t="n"/>
      <c r="C20" s="6" t="n"/>
      <c r="D20" s="6" t="n"/>
      <c r="E20" s="5" t="n"/>
      <c r="F20" s="8">
        <f>IF(C20="","",C20-D20)</f>
        <v/>
      </c>
      <c r="G20" s="9">
        <f>IF(OR(C20="",C20=0),"",(C20-D20)/C20)</f>
        <v/>
      </c>
      <c r="H20" s="8">
        <f>IF(E20="","",F20*E20)</f>
        <v/>
      </c>
      <c r="I20" s="10">
        <f>IF(E20="","",IF(E20&gt;=MEDIAN($E$5:$E$63),"High","Low"))</f>
        <v/>
      </c>
      <c r="J20" s="10">
        <f>IF(E20="","",IF(AND(I20="High",F20&gt;=MEDIAN($F$5:$F$63)),"STAR",IF(AND(I20="High",F20&lt;MEDIAN($F$5:$F$63)),"PLOUGH HORSE",IF(AND(I20="Low",F20&gt;=MEDIAN($F$5:$F$63)),"PUZZLE","DOG"))))</f>
        <v/>
      </c>
    </row>
    <row r="21">
      <c r="A21" s="5" t="n"/>
      <c r="B21" s="5" t="n"/>
      <c r="C21" s="6" t="n"/>
      <c r="D21" s="6" t="n"/>
      <c r="E21" s="5" t="n"/>
      <c r="F21" s="8">
        <f>IF(C21="","",C21-D21)</f>
        <v/>
      </c>
      <c r="G21" s="9">
        <f>IF(OR(C21="",C21=0),"",(C21-D21)/C21)</f>
        <v/>
      </c>
      <c r="H21" s="8">
        <f>IF(E21="","",F21*E21)</f>
        <v/>
      </c>
      <c r="I21" s="10">
        <f>IF(E21="","",IF(E21&gt;=MEDIAN($E$5:$E$63),"High","Low"))</f>
        <v/>
      </c>
      <c r="J21" s="10">
        <f>IF(E21="","",IF(AND(I21="High",F21&gt;=MEDIAN($F$5:$F$63)),"STAR",IF(AND(I21="High",F21&lt;MEDIAN($F$5:$F$63)),"PLOUGH HORSE",IF(AND(I21="Low",F21&gt;=MEDIAN($F$5:$F$63)),"PUZZLE","DOG"))))</f>
        <v/>
      </c>
    </row>
    <row r="22">
      <c r="A22" s="5" t="n"/>
      <c r="B22" s="5" t="n"/>
      <c r="C22" s="6" t="n"/>
      <c r="D22" s="6" t="n"/>
      <c r="E22" s="5" t="n"/>
      <c r="F22" s="8">
        <f>IF(C22="","",C22-D22)</f>
        <v/>
      </c>
      <c r="G22" s="9">
        <f>IF(OR(C22="",C22=0),"",(C22-D22)/C22)</f>
        <v/>
      </c>
      <c r="H22" s="8">
        <f>IF(E22="","",F22*E22)</f>
        <v/>
      </c>
      <c r="I22" s="10">
        <f>IF(E22="","",IF(E22&gt;=MEDIAN($E$5:$E$63),"High","Low"))</f>
        <v/>
      </c>
      <c r="J22" s="10">
        <f>IF(E22="","",IF(AND(I22="High",F22&gt;=MEDIAN($F$5:$F$63)),"STAR",IF(AND(I22="High",F22&lt;MEDIAN($F$5:$F$63)),"PLOUGH HORSE",IF(AND(I22="Low",F22&gt;=MEDIAN($F$5:$F$63)),"PUZZLE","DOG"))))</f>
        <v/>
      </c>
    </row>
    <row r="23">
      <c r="A23" s="5" t="n"/>
      <c r="B23" s="5" t="n"/>
      <c r="C23" s="6" t="n"/>
      <c r="D23" s="6" t="n"/>
      <c r="E23" s="5" t="n"/>
      <c r="F23" s="8">
        <f>IF(C23="","",C23-D23)</f>
        <v/>
      </c>
      <c r="G23" s="9">
        <f>IF(OR(C23="",C23=0),"",(C23-D23)/C23)</f>
        <v/>
      </c>
      <c r="H23" s="8">
        <f>IF(E23="","",F23*E23)</f>
        <v/>
      </c>
      <c r="I23" s="10">
        <f>IF(E23="","",IF(E23&gt;=MEDIAN($E$5:$E$63),"High","Low"))</f>
        <v/>
      </c>
      <c r="J23" s="10">
        <f>IF(E23="","",IF(AND(I23="High",F23&gt;=MEDIAN($F$5:$F$63)),"STAR",IF(AND(I23="High",F23&lt;MEDIAN($F$5:$F$63)),"PLOUGH HORSE",IF(AND(I23="Low",F23&gt;=MEDIAN($F$5:$F$63)),"PUZZLE","DOG"))))</f>
        <v/>
      </c>
    </row>
    <row r="24">
      <c r="A24" s="5" t="n"/>
      <c r="B24" s="5" t="n"/>
      <c r="C24" s="6" t="n"/>
      <c r="D24" s="6" t="n"/>
      <c r="E24" s="5" t="n"/>
      <c r="F24" s="8">
        <f>IF(C24="","",C24-D24)</f>
        <v/>
      </c>
      <c r="G24" s="9">
        <f>IF(OR(C24="",C24=0),"",(C24-D24)/C24)</f>
        <v/>
      </c>
      <c r="H24" s="8">
        <f>IF(E24="","",F24*E24)</f>
        <v/>
      </c>
      <c r="I24" s="10">
        <f>IF(E24="","",IF(E24&gt;=MEDIAN($E$5:$E$63),"High","Low"))</f>
        <v/>
      </c>
      <c r="J24" s="10">
        <f>IF(E24="","",IF(AND(I24="High",F24&gt;=MEDIAN($F$5:$F$63)),"STAR",IF(AND(I24="High",F24&lt;MEDIAN($F$5:$F$63)),"PLOUGH HORSE",IF(AND(I24="Low",F24&gt;=MEDIAN($F$5:$F$63)),"PUZZLE","DOG"))))</f>
        <v/>
      </c>
    </row>
    <row r="25">
      <c r="A25" s="5" t="n"/>
      <c r="B25" s="5" t="n"/>
      <c r="C25" s="6" t="n"/>
      <c r="D25" s="6" t="n"/>
      <c r="E25" s="5" t="n"/>
      <c r="F25" s="8">
        <f>IF(C25="","",C25-D25)</f>
        <v/>
      </c>
      <c r="G25" s="9">
        <f>IF(OR(C25="",C25=0),"",(C25-D25)/C25)</f>
        <v/>
      </c>
      <c r="H25" s="8">
        <f>IF(E25="","",F25*E25)</f>
        <v/>
      </c>
      <c r="I25" s="10">
        <f>IF(E25="","",IF(E25&gt;=MEDIAN($E$5:$E$63),"High","Low"))</f>
        <v/>
      </c>
      <c r="J25" s="10">
        <f>IF(E25="","",IF(AND(I25="High",F25&gt;=MEDIAN($F$5:$F$63)),"STAR",IF(AND(I25="High",F25&lt;MEDIAN($F$5:$F$63)),"PLOUGH HORSE",IF(AND(I25="Low",F25&gt;=MEDIAN($F$5:$F$63)),"PUZZLE","DOG"))))</f>
        <v/>
      </c>
    </row>
    <row r="26">
      <c r="A26" s="5" t="n"/>
      <c r="B26" s="5" t="n"/>
      <c r="C26" s="6" t="n"/>
      <c r="D26" s="6" t="n"/>
      <c r="E26" s="5" t="n"/>
      <c r="F26" s="8">
        <f>IF(C26="","",C26-D26)</f>
        <v/>
      </c>
      <c r="G26" s="9">
        <f>IF(OR(C26="",C26=0),"",(C26-D26)/C26)</f>
        <v/>
      </c>
      <c r="H26" s="8">
        <f>IF(E26="","",F26*E26)</f>
        <v/>
      </c>
      <c r="I26" s="10">
        <f>IF(E26="","",IF(E26&gt;=MEDIAN($E$5:$E$63),"High","Low"))</f>
        <v/>
      </c>
      <c r="J26" s="10">
        <f>IF(E26="","",IF(AND(I26="High",F26&gt;=MEDIAN($F$5:$F$63)),"STAR",IF(AND(I26="High",F26&lt;MEDIAN($F$5:$F$63)),"PLOUGH HORSE",IF(AND(I26="Low",F26&gt;=MEDIAN($F$5:$F$63)),"PUZZLE","DOG"))))</f>
        <v/>
      </c>
    </row>
    <row r="27">
      <c r="A27" s="5" t="n"/>
      <c r="B27" s="5" t="n"/>
      <c r="C27" s="6" t="n"/>
      <c r="D27" s="6" t="n"/>
      <c r="E27" s="5" t="n"/>
      <c r="F27" s="8">
        <f>IF(C27="","",C27-D27)</f>
        <v/>
      </c>
      <c r="G27" s="9">
        <f>IF(OR(C27="",C27=0),"",(C27-D27)/C27)</f>
        <v/>
      </c>
      <c r="H27" s="8">
        <f>IF(E27="","",F27*E27)</f>
        <v/>
      </c>
      <c r="I27" s="10">
        <f>IF(E27="","",IF(E27&gt;=MEDIAN($E$5:$E$63),"High","Low"))</f>
        <v/>
      </c>
      <c r="J27" s="10">
        <f>IF(E27="","",IF(AND(I27="High",F27&gt;=MEDIAN($F$5:$F$63)),"STAR",IF(AND(I27="High",F27&lt;MEDIAN($F$5:$F$63)),"PLOUGH HORSE",IF(AND(I27="Low",F27&gt;=MEDIAN($F$5:$F$63)),"PUZZLE","DOG"))))</f>
        <v/>
      </c>
    </row>
    <row r="28">
      <c r="A28" s="5" t="n"/>
      <c r="B28" s="5" t="n"/>
      <c r="C28" s="6" t="n"/>
      <c r="D28" s="6" t="n"/>
      <c r="E28" s="5" t="n"/>
      <c r="F28" s="8">
        <f>IF(C28="","",C28-D28)</f>
        <v/>
      </c>
      <c r="G28" s="9">
        <f>IF(OR(C28="",C28=0),"",(C28-D28)/C28)</f>
        <v/>
      </c>
      <c r="H28" s="8">
        <f>IF(E28="","",F28*E28)</f>
        <v/>
      </c>
      <c r="I28" s="10">
        <f>IF(E28="","",IF(E28&gt;=MEDIAN($E$5:$E$63),"High","Low"))</f>
        <v/>
      </c>
      <c r="J28" s="10">
        <f>IF(E28="","",IF(AND(I28="High",F28&gt;=MEDIAN($F$5:$F$63)),"STAR",IF(AND(I28="High",F28&lt;MEDIAN($F$5:$F$63)),"PLOUGH HORSE",IF(AND(I28="Low",F28&gt;=MEDIAN($F$5:$F$63)),"PUZZLE","DOG"))))</f>
        <v/>
      </c>
    </row>
    <row r="29">
      <c r="A29" s="5" t="n"/>
      <c r="B29" s="5" t="n"/>
      <c r="C29" s="6" t="n"/>
      <c r="D29" s="6" t="n"/>
      <c r="E29" s="5" t="n"/>
      <c r="F29" s="8">
        <f>IF(C29="","",C29-D29)</f>
        <v/>
      </c>
      <c r="G29" s="9">
        <f>IF(OR(C29="",C29=0),"",(C29-D29)/C29)</f>
        <v/>
      </c>
      <c r="H29" s="8">
        <f>IF(E29="","",F29*E29)</f>
        <v/>
      </c>
      <c r="I29" s="10">
        <f>IF(E29="","",IF(E29&gt;=MEDIAN($E$5:$E$63),"High","Low"))</f>
        <v/>
      </c>
      <c r="J29" s="10">
        <f>IF(E29="","",IF(AND(I29="High",F29&gt;=MEDIAN($F$5:$F$63)),"STAR",IF(AND(I29="High",F29&lt;MEDIAN($F$5:$F$63)),"PLOUGH HORSE",IF(AND(I29="Low",F29&gt;=MEDIAN($F$5:$F$63)),"PUZZLE","DOG"))))</f>
        <v/>
      </c>
    </row>
    <row r="30">
      <c r="A30" s="5" t="n"/>
      <c r="B30" s="5" t="n"/>
      <c r="C30" s="6" t="n"/>
      <c r="D30" s="6" t="n"/>
      <c r="E30" s="5" t="n"/>
      <c r="F30" s="8">
        <f>IF(C30="","",C30-D30)</f>
        <v/>
      </c>
      <c r="G30" s="9">
        <f>IF(OR(C30="",C30=0),"",(C30-D30)/C30)</f>
        <v/>
      </c>
      <c r="H30" s="8">
        <f>IF(E30="","",F30*E30)</f>
        <v/>
      </c>
      <c r="I30" s="10">
        <f>IF(E30="","",IF(E30&gt;=MEDIAN($E$5:$E$63),"High","Low"))</f>
        <v/>
      </c>
      <c r="J30" s="10">
        <f>IF(E30="","",IF(AND(I30="High",F30&gt;=MEDIAN($F$5:$F$63)),"STAR",IF(AND(I30="High",F30&lt;MEDIAN($F$5:$F$63)),"PLOUGH HORSE",IF(AND(I30="Low",F30&gt;=MEDIAN($F$5:$F$63)),"PUZZLE","DOG"))))</f>
        <v/>
      </c>
    </row>
    <row r="31">
      <c r="A31" s="5" t="n"/>
      <c r="B31" s="5" t="n"/>
      <c r="C31" s="6" t="n"/>
      <c r="D31" s="6" t="n"/>
      <c r="E31" s="5" t="n"/>
      <c r="F31" s="8">
        <f>IF(C31="","",C31-D31)</f>
        <v/>
      </c>
      <c r="G31" s="9">
        <f>IF(OR(C31="",C31=0),"",(C31-D31)/C31)</f>
        <v/>
      </c>
      <c r="H31" s="8">
        <f>IF(E31="","",F31*E31)</f>
        <v/>
      </c>
      <c r="I31" s="10">
        <f>IF(E31="","",IF(E31&gt;=MEDIAN($E$5:$E$63),"High","Low"))</f>
        <v/>
      </c>
      <c r="J31" s="10">
        <f>IF(E31="","",IF(AND(I31="High",F31&gt;=MEDIAN($F$5:$F$63)),"STAR",IF(AND(I31="High",F31&lt;MEDIAN($F$5:$F$63)),"PLOUGH HORSE",IF(AND(I31="Low",F31&gt;=MEDIAN($F$5:$F$63)),"PUZZLE","DOG"))))</f>
        <v/>
      </c>
    </row>
    <row r="32">
      <c r="A32" s="5" t="n"/>
      <c r="B32" s="5" t="n"/>
      <c r="C32" s="6" t="n"/>
      <c r="D32" s="6" t="n"/>
      <c r="E32" s="5" t="n"/>
      <c r="F32" s="8">
        <f>IF(C32="","",C32-D32)</f>
        <v/>
      </c>
      <c r="G32" s="9">
        <f>IF(OR(C32="",C32=0),"",(C32-D32)/C32)</f>
        <v/>
      </c>
      <c r="H32" s="8">
        <f>IF(E32="","",F32*E32)</f>
        <v/>
      </c>
      <c r="I32" s="10">
        <f>IF(E32="","",IF(E32&gt;=MEDIAN($E$5:$E$63),"High","Low"))</f>
        <v/>
      </c>
      <c r="J32" s="10">
        <f>IF(E32="","",IF(AND(I32="High",F32&gt;=MEDIAN($F$5:$F$63)),"STAR",IF(AND(I32="High",F32&lt;MEDIAN($F$5:$F$63)),"PLOUGH HORSE",IF(AND(I32="Low",F32&gt;=MEDIAN($F$5:$F$63)),"PUZZLE","DOG"))))</f>
        <v/>
      </c>
    </row>
    <row r="33">
      <c r="A33" s="5" t="n"/>
      <c r="B33" s="5" t="n"/>
      <c r="C33" s="6" t="n"/>
      <c r="D33" s="6" t="n"/>
      <c r="E33" s="5" t="n"/>
      <c r="F33" s="8">
        <f>IF(C33="","",C33-D33)</f>
        <v/>
      </c>
      <c r="G33" s="9">
        <f>IF(OR(C33="",C33=0),"",(C33-D33)/C33)</f>
        <v/>
      </c>
      <c r="H33" s="8">
        <f>IF(E33="","",F33*E33)</f>
        <v/>
      </c>
      <c r="I33" s="10">
        <f>IF(E33="","",IF(E33&gt;=MEDIAN($E$5:$E$63),"High","Low"))</f>
        <v/>
      </c>
      <c r="J33" s="10">
        <f>IF(E33="","",IF(AND(I33="High",F33&gt;=MEDIAN($F$5:$F$63)),"STAR",IF(AND(I33="High",F33&lt;MEDIAN($F$5:$F$63)),"PLOUGH HORSE",IF(AND(I33="Low",F33&gt;=MEDIAN($F$5:$F$63)),"PUZZLE","DOG"))))</f>
        <v/>
      </c>
    </row>
    <row r="34">
      <c r="A34" s="5" t="n"/>
      <c r="B34" s="5" t="n"/>
      <c r="C34" s="6" t="n"/>
      <c r="D34" s="6" t="n"/>
      <c r="E34" s="5" t="n"/>
      <c r="F34" s="8">
        <f>IF(C34="","",C34-D34)</f>
        <v/>
      </c>
      <c r="G34" s="9">
        <f>IF(OR(C34="",C34=0),"",(C34-D34)/C34)</f>
        <v/>
      </c>
      <c r="H34" s="8">
        <f>IF(E34="","",F34*E34)</f>
        <v/>
      </c>
      <c r="I34" s="10">
        <f>IF(E34="","",IF(E34&gt;=MEDIAN($E$5:$E$63),"High","Low"))</f>
        <v/>
      </c>
      <c r="J34" s="10">
        <f>IF(E34="","",IF(AND(I34="High",F34&gt;=MEDIAN($F$5:$F$63)),"STAR",IF(AND(I34="High",F34&lt;MEDIAN($F$5:$F$63)),"PLOUGH HORSE",IF(AND(I34="Low",F34&gt;=MEDIAN($F$5:$F$63)),"PUZZLE","DOG"))))</f>
        <v/>
      </c>
    </row>
    <row r="35">
      <c r="A35" s="5" t="n"/>
      <c r="B35" s="5" t="n"/>
      <c r="C35" s="6" t="n"/>
      <c r="D35" s="6" t="n"/>
      <c r="E35" s="5" t="n"/>
      <c r="F35" s="8">
        <f>IF(C35="","",C35-D35)</f>
        <v/>
      </c>
      <c r="G35" s="9">
        <f>IF(OR(C35="",C35=0),"",(C35-D35)/C35)</f>
        <v/>
      </c>
      <c r="H35" s="8">
        <f>IF(E35="","",F35*E35)</f>
        <v/>
      </c>
      <c r="I35" s="10">
        <f>IF(E35="","",IF(E35&gt;=MEDIAN($E$5:$E$63),"High","Low"))</f>
        <v/>
      </c>
      <c r="J35" s="10">
        <f>IF(E35="","",IF(AND(I35="High",F35&gt;=MEDIAN($F$5:$F$63)),"STAR",IF(AND(I35="High",F35&lt;MEDIAN($F$5:$F$63)),"PLOUGH HORSE",IF(AND(I35="Low",F35&gt;=MEDIAN($F$5:$F$63)),"PUZZLE","DOG"))))</f>
        <v/>
      </c>
    </row>
    <row r="36">
      <c r="A36" s="5" t="n"/>
      <c r="B36" s="5" t="n"/>
      <c r="C36" s="6" t="n"/>
      <c r="D36" s="6" t="n"/>
      <c r="E36" s="5" t="n"/>
      <c r="F36" s="8">
        <f>IF(C36="","",C36-D36)</f>
        <v/>
      </c>
      <c r="G36" s="9">
        <f>IF(OR(C36="",C36=0),"",(C36-D36)/C36)</f>
        <v/>
      </c>
      <c r="H36" s="8">
        <f>IF(E36="","",F36*E36)</f>
        <v/>
      </c>
      <c r="I36" s="10">
        <f>IF(E36="","",IF(E36&gt;=MEDIAN($E$5:$E$63),"High","Low"))</f>
        <v/>
      </c>
      <c r="J36" s="10">
        <f>IF(E36="","",IF(AND(I36="High",F36&gt;=MEDIAN($F$5:$F$63)),"STAR",IF(AND(I36="High",F36&lt;MEDIAN($F$5:$F$63)),"PLOUGH HORSE",IF(AND(I36="Low",F36&gt;=MEDIAN($F$5:$F$63)),"PUZZLE","DOG"))))</f>
        <v/>
      </c>
    </row>
    <row r="37">
      <c r="A37" s="5" t="n"/>
      <c r="B37" s="5" t="n"/>
      <c r="C37" s="6" t="n"/>
      <c r="D37" s="6" t="n"/>
      <c r="E37" s="5" t="n"/>
      <c r="F37" s="8">
        <f>IF(C37="","",C37-D37)</f>
        <v/>
      </c>
      <c r="G37" s="9">
        <f>IF(OR(C37="",C37=0),"",(C37-D37)/C37)</f>
        <v/>
      </c>
      <c r="H37" s="8">
        <f>IF(E37="","",F37*E37)</f>
        <v/>
      </c>
      <c r="I37" s="10">
        <f>IF(E37="","",IF(E37&gt;=MEDIAN($E$5:$E$63),"High","Low"))</f>
        <v/>
      </c>
      <c r="J37" s="10">
        <f>IF(E37="","",IF(AND(I37="High",F37&gt;=MEDIAN($F$5:$F$63)),"STAR",IF(AND(I37="High",F37&lt;MEDIAN($F$5:$F$63)),"PLOUGH HORSE",IF(AND(I37="Low",F37&gt;=MEDIAN($F$5:$F$63)),"PUZZLE","DOG"))))</f>
        <v/>
      </c>
    </row>
    <row r="38">
      <c r="A38" s="5" t="n"/>
      <c r="B38" s="5" t="n"/>
      <c r="C38" s="6" t="n"/>
      <c r="D38" s="6" t="n"/>
      <c r="E38" s="5" t="n"/>
      <c r="F38" s="8">
        <f>IF(C38="","",C38-D38)</f>
        <v/>
      </c>
      <c r="G38" s="9">
        <f>IF(OR(C38="",C38=0),"",(C38-D38)/C38)</f>
        <v/>
      </c>
      <c r="H38" s="8">
        <f>IF(E38="","",F38*E38)</f>
        <v/>
      </c>
      <c r="I38" s="10">
        <f>IF(E38="","",IF(E38&gt;=MEDIAN($E$5:$E$63),"High","Low"))</f>
        <v/>
      </c>
      <c r="J38" s="10">
        <f>IF(E38="","",IF(AND(I38="High",F38&gt;=MEDIAN($F$5:$F$63)),"STAR",IF(AND(I38="High",F38&lt;MEDIAN($F$5:$F$63)),"PLOUGH HORSE",IF(AND(I38="Low",F38&gt;=MEDIAN($F$5:$F$63)),"PUZZLE","DOG"))))</f>
        <v/>
      </c>
    </row>
    <row r="39">
      <c r="A39" s="5" t="n"/>
      <c r="B39" s="5" t="n"/>
      <c r="C39" s="6" t="n"/>
      <c r="D39" s="6" t="n"/>
      <c r="E39" s="5" t="n"/>
      <c r="F39" s="8">
        <f>IF(C39="","",C39-D39)</f>
        <v/>
      </c>
      <c r="G39" s="9">
        <f>IF(OR(C39="",C39=0),"",(C39-D39)/C39)</f>
        <v/>
      </c>
      <c r="H39" s="8">
        <f>IF(E39="","",F39*E39)</f>
        <v/>
      </c>
      <c r="I39" s="10">
        <f>IF(E39="","",IF(E39&gt;=MEDIAN($E$5:$E$63),"High","Low"))</f>
        <v/>
      </c>
      <c r="J39" s="10">
        <f>IF(E39="","",IF(AND(I39="High",F39&gt;=MEDIAN($F$5:$F$63)),"STAR",IF(AND(I39="High",F39&lt;MEDIAN($F$5:$F$63)),"PLOUGH HORSE",IF(AND(I39="Low",F39&gt;=MEDIAN($F$5:$F$63)),"PUZZLE","DOG"))))</f>
        <v/>
      </c>
    </row>
    <row r="40">
      <c r="A40" s="5" t="n"/>
      <c r="B40" s="5" t="n"/>
      <c r="C40" s="6" t="n"/>
      <c r="D40" s="6" t="n"/>
      <c r="E40" s="5" t="n"/>
      <c r="F40" s="8">
        <f>IF(C40="","",C40-D40)</f>
        <v/>
      </c>
      <c r="G40" s="9">
        <f>IF(OR(C40="",C40=0),"",(C40-D40)/C40)</f>
        <v/>
      </c>
      <c r="H40" s="8">
        <f>IF(E40="","",F40*E40)</f>
        <v/>
      </c>
      <c r="I40" s="10">
        <f>IF(E40="","",IF(E40&gt;=MEDIAN($E$5:$E$63),"High","Low"))</f>
        <v/>
      </c>
      <c r="J40" s="10">
        <f>IF(E40="","",IF(AND(I40="High",F40&gt;=MEDIAN($F$5:$F$63)),"STAR",IF(AND(I40="High",F40&lt;MEDIAN($F$5:$F$63)),"PLOUGH HORSE",IF(AND(I40="Low",F40&gt;=MEDIAN($F$5:$F$63)),"PUZZLE","DOG"))))</f>
        <v/>
      </c>
    </row>
    <row r="41">
      <c r="A41" s="5" t="n"/>
      <c r="B41" s="5" t="n"/>
      <c r="C41" s="6" t="n"/>
      <c r="D41" s="6" t="n"/>
      <c r="E41" s="5" t="n"/>
      <c r="F41" s="8">
        <f>IF(C41="","",C41-D41)</f>
        <v/>
      </c>
      <c r="G41" s="9">
        <f>IF(OR(C41="",C41=0),"",(C41-D41)/C41)</f>
        <v/>
      </c>
      <c r="H41" s="8">
        <f>IF(E41="","",F41*E41)</f>
        <v/>
      </c>
      <c r="I41" s="10">
        <f>IF(E41="","",IF(E41&gt;=MEDIAN($E$5:$E$63),"High","Low"))</f>
        <v/>
      </c>
      <c r="J41" s="10">
        <f>IF(E41="","",IF(AND(I41="High",F41&gt;=MEDIAN($F$5:$F$63)),"STAR",IF(AND(I41="High",F41&lt;MEDIAN($F$5:$F$63)),"PLOUGH HORSE",IF(AND(I41="Low",F41&gt;=MEDIAN($F$5:$F$63)),"PUZZLE","DOG"))))</f>
        <v/>
      </c>
    </row>
    <row r="42">
      <c r="A42" s="5" t="n"/>
      <c r="B42" s="5" t="n"/>
      <c r="C42" s="6" t="n"/>
      <c r="D42" s="6" t="n"/>
      <c r="E42" s="5" t="n"/>
      <c r="F42" s="8">
        <f>IF(C42="","",C42-D42)</f>
        <v/>
      </c>
      <c r="G42" s="9">
        <f>IF(OR(C42="",C42=0),"",(C42-D42)/C42)</f>
        <v/>
      </c>
      <c r="H42" s="8">
        <f>IF(E42="","",F42*E42)</f>
        <v/>
      </c>
      <c r="I42" s="10">
        <f>IF(E42="","",IF(E42&gt;=MEDIAN($E$5:$E$63),"High","Low"))</f>
        <v/>
      </c>
      <c r="J42" s="10">
        <f>IF(E42="","",IF(AND(I42="High",F42&gt;=MEDIAN($F$5:$F$63)),"STAR",IF(AND(I42="High",F42&lt;MEDIAN($F$5:$F$63)),"PLOUGH HORSE",IF(AND(I42="Low",F42&gt;=MEDIAN($F$5:$F$63)),"PUZZLE","DOG"))))</f>
        <v/>
      </c>
    </row>
    <row r="43">
      <c r="A43" s="5" t="n"/>
      <c r="B43" s="5" t="n"/>
      <c r="C43" s="6" t="n"/>
      <c r="D43" s="6" t="n"/>
      <c r="E43" s="5" t="n"/>
      <c r="F43" s="8">
        <f>IF(C43="","",C43-D43)</f>
        <v/>
      </c>
      <c r="G43" s="9">
        <f>IF(OR(C43="",C43=0),"",(C43-D43)/C43)</f>
        <v/>
      </c>
      <c r="H43" s="8">
        <f>IF(E43="","",F43*E43)</f>
        <v/>
      </c>
      <c r="I43" s="10">
        <f>IF(E43="","",IF(E43&gt;=MEDIAN($E$5:$E$63),"High","Low"))</f>
        <v/>
      </c>
      <c r="J43" s="10">
        <f>IF(E43="","",IF(AND(I43="High",F43&gt;=MEDIAN($F$5:$F$63)),"STAR",IF(AND(I43="High",F43&lt;MEDIAN($F$5:$F$63)),"PLOUGH HORSE",IF(AND(I43="Low",F43&gt;=MEDIAN($F$5:$F$63)),"PUZZLE","DOG"))))</f>
        <v/>
      </c>
    </row>
    <row r="44">
      <c r="A44" s="5" t="n"/>
      <c r="B44" s="5" t="n"/>
      <c r="C44" s="6" t="n"/>
      <c r="D44" s="6" t="n"/>
      <c r="E44" s="5" t="n"/>
      <c r="F44" s="8">
        <f>IF(C44="","",C44-D44)</f>
        <v/>
      </c>
      <c r="G44" s="9">
        <f>IF(OR(C44="",C44=0),"",(C44-D44)/C44)</f>
        <v/>
      </c>
      <c r="H44" s="8">
        <f>IF(E44="","",F44*E44)</f>
        <v/>
      </c>
      <c r="I44" s="10">
        <f>IF(E44="","",IF(E44&gt;=MEDIAN($E$5:$E$63),"High","Low"))</f>
        <v/>
      </c>
      <c r="J44" s="10">
        <f>IF(E44="","",IF(AND(I44="High",F44&gt;=MEDIAN($F$5:$F$63)),"STAR",IF(AND(I44="High",F44&lt;MEDIAN($F$5:$F$63)),"PLOUGH HORSE",IF(AND(I44="Low",F44&gt;=MEDIAN($F$5:$F$63)),"PUZZLE","DOG"))))</f>
        <v/>
      </c>
    </row>
    <row r="45">
      <c r="A45" s="5" t="n"/>
      <c r="B45" s="5" t="n"/>
      <c r="C45" s="6" t="n"/>
      <c r="D45" s="6" t="n"/>
      <c r="E45" s="5" t="n"/>
      <c r="F45" s="8">
        <f>IF(C45="","",C45-D45)</f>
        <v/>
      </c>
      <c r="G45" s="9">
        <f>IF(OR(C45="",C45=0),"",(C45-D45)/C45)</f>
        <v/>
      </c>
      <c r="H45" s="8">
        <f>IF(E45="","",F45*E45)</f>
        <v/>
      </c>
      <c r="I45" s="10">
        <f>IF(E45="","",IF(E45&gt;=MEDIAN($E$5:$E$63),"High","Low"))</f>
        <v/>
      </c>
      <c r="J45" s="10">
        <f>IF(E45="","",IF(AND(I45="High",F45&gt;=MEDIAN($F$5:$F$63)),"STAR",IF(AND(I45="High",F45&lt;MEDIAN($F$5:$F$63)),"PLOUGH HORSE",IF(AND(I45="Low",F45&gt;=MEDIAN($F$5:$F$63)),"PUZZLE","DOG"))))</f>
        <v/>
      </c>
    </row>
    <row r="46">
      <c r="A46" s="5" t="n"/>
      <c r="B46" s="5" t="n"/>
      <c r="C46" s="6" t="n"/>
      <c r="D46" s="6" t="n"/>
      <c r="E46" s="5" t="n"/>
      <c r="F46" s="8">
        <f>IF(C46="","",C46-D46)</f>
        <v/>
      </c>
      <c r="G46" s="9">
        <f>IF(OR(C46="",C46=0),"",(C46-D46)/C46)</f>
        <v/>
      </c>
      <c r="H46" s="8">
        <f>IF(E46="","",F46*E46)</f>
        <v/>
      </c>
      <c r="I46" s="10">
        <f>IF(E46="","",IF(E46&gt;=MEDIAN($E$5:$E$63),"High","Low"))</f>
        <v/>
      </c>
      <c r="J46" s="10">
        <f>IF(E46="","",IF(AND(I46="High",F46&gt;=MEDIAN($F$5:$F$63)),"STAR",IF(AND(I46="High",F46&lt;MEDIAN($F$5:$F$63)),"PLOUGH HORSE",IF(AND(I46="Low",F46&gt;=MEDIAN($F$5:$F$63)),"PUZZLE","DOG"))))</f>
        <v/>
      </c>
    </row>
    <row r="47">
      <c r="A47" s="5" t="n"/>
      <c r="B47" s="5" t="n"/>
      <c r="C47" s="6" t="n"/>
      <c r="D47" s="6" t="n"/>
      <c r="E47" s="5" t="n"/>
      <c r="F47" s="8">
        <f>IF(C47="","",C47-D47)</f>
        <v/>
      </c>
      <c r="G47" s="9">
        <f>IF(OR(C47="",C47=0),"",(C47-D47)/C47)</f>
        <v/>
      </c>
      <c r="H47" s="8">
        <f>IF(E47="","",F47*E47)</f>
        <v/>
      </c>
      <c r="I47" s="10">
        <f>IF(E47="","",IF(E47&gt;=MEDIAN($E$5:$E$63),"High","Low"))</f>
        <v/>
      </c>
      <c r="J47" s="10">
        <f>IF(E47="","",IF(AND(I47="High",F47&gt;=MEDIAN($F$5:$F$63)),"STAR",IF(AND(I47="High",F47&lt;MEDIAN($F$5:$F$63)),"PLOUGH HORSE",IF(AND(I47="Low",F47&gt;=MEDIAN($F$5:$F$63)),"PUZZLE","DOG"))))</f>
        <v/>
      </c>
    </row>
    <row r="48">
      <c r="A48" s="5" t="n"/>
      <c r="B48" s="5" t="n"/>
      <c r="C48" s="6" t="n"/>
      <c r="D48" s="6" t="n"/>
      <c r="E48" s="5" t="n"/>
      <c r="F48" s="8">
        <f>IF(C48="","",C48-D48)</f>
        <v/>
      </c>
      <c r="G48" s="9">
        <f>IF(OR(C48="",C48=0),"",(C48-D48)/C48)</f>
        <v/>
      </c>
      <c r="H48" s="8">
        <f>IF(E48="","",F48*E48)</f>
        <v/>
      </c>
      <c r="I48" s="10">
        <f>IF(E48="","",IF(E48&gt;=MEDIAN($E$5:$E$63),"High","Low"))</f>
        <v/>
      </c>
      <c r="J48" s="10">
        <f>IF(E48="","",IF(AND(I48="High",F48&gt;=MEDIAN($F$5:$F$63)),"STAR",IF(AND(I48="High",F48&lt;MEDIAN($F$5:$F$63)),"PLOUGH HORSE",IF(AND(I48="Low",F48&gt;=MEDIAN($F$5:$F$63)),"PUZZLE","DOG"))))</f>
        <v/>
      </c>
    </row>
    <row r="49">
      <c r="A49" s="5" t="n"/>
      <c r="B49" s="5" t="n"/>
      <c r="C49" s="6" t="n"/>
      <c r="D49" s="6" t="n"/>
      <c r="E49" s="5" t="n"/>
      <c r="F49" s="8">
        <f>IF(C49="","",C49-D49)</f>
        <v/>
      </c>
      <c r="G49" s="9">
        <f>IF(OR(C49="",C49=0),"",(C49-D49)/C49)</f>
        <v/>
      </c>
      <c r="H49" s="8">
        <f>IF(E49="","",F49*E49)</f>
        <v/>
      </c>
      <c r="I49" s="10">
        <f>IF(E49="","",IF(E49&gt;=MEDIAN($E$5:$E$63),"High","Low"))</f>
        <v/>
      </c>
      <c r="J49" s="10">
        <f>IF(E49="","",IF(AND(I49="High",F49&gt;=MEDIAN($F$5:$F$63)),"STAR",IF(AND(I49="High",F49&lt;MEDIAN($F$5:$F$63)),"PLOUGH HORSE",IF(AND(I49="Low",F49&gt;=MEDIAN($F$5:$F$63)),"PUZZLE","DOG"))))</f>
        <v/>
      </c>
    </row>
    <row r="50">
      <c r="A50" s="5" t="n"/>
      <c r="B50" s="5" t="n"/>
      <c r="C50" s="6" t="n"/>
      <c r="D50" s="6" t="n"/>
      <c r="E50" s="5" t="n"/>
      <c r="F50" s="8">
        <f>IF(C50="","",C50-D50)</f>
        <v/>
      </c>
      <c r="G50" s="9">
        <f>IF(OR(C50="",C50=0),"",(C50-D50)/C50)</f>
        <v/>
      </c>
      <c r="H50" s="8">
        <f>IF(E50="","",F50*E50)</f>
        <v/>
      </c>
      <c r="I50" s="10">
        <f>IF(E50="","",IF(E50&gt;=MEDIAN($E$5:$E$63),"High","Low"))</f>
        <v/>
      </c>
      <c r="J50" s="10">
        <f>IF(E50="","",IF(AND(I50="High",F50&gt;=MEDIAN($F$5:$F$63)),"STAR",IF(AND(I50="High",F50&lt;MEDIAN($F$5:$F$63)),"PLOUGH HORSE",IF(AND(I50="Low",F50&gt;=MEDIAN($F$5:$F$63)),"PUZZLE","DOG"))))</f>
        <v/>
      </c>
    </row>
    <row r="51">
      <c r="A51" s="5" t="n"/>
      <c r="B51" s="5" t="n"/>
      <c r="C51" s="6" t="n"/>
      <c r="D51" s="6" t="n"/>
      <c r="E51" s="5" t="n"/>
      <c r="F51" s="8">
        <f>IF(C51="","",C51-D51)</f>
        <v/>
      </c>
      <c r="G51" s="9">
        <f>IF(OR(C51="",C51=0),"",(C51-D51)/C51)</f>
        <v/>
      </c>
      <c r="H51" s="8">
        <f>IF(E51="","",F51*E51)</f>
        <v/>
      </c>
      <c r="I51" s="10">
        <f>IF(E51="","",IF(E51&gt;=MEDIAN($E$5:$E$63),"High","Low"))</f>
        <v/>
      </c>
      <c r="J51" s="10">
        <f>IF(E51="","",IF(AND(I51="High",F51&gt;=MEDIAN($F$5:$F$63)),"STAR",IF(AND(I51="High",F51&lt;MEDIAN($F$5:$F$63)),"PLOUGH HORSE",IF(AND(I51="Low",F51&gt;=MEDIAN($F$5:$F$63)),"PUZZLE","DOG"))))</f>
        <v/>
      </c>
    </row>
    <row r="52">
      <c r="A52" s="5" t="n"/>
      <c r="B52" s="5" t="n"/>
      <c r="C52" s="6" t="n"/>
      <c r="D52" s="6" t="n"/>
      <c r="E52" s="5" t="n"/>
      <c r="F52" s="8">
        <f>IF(C52="","",C52-D52)</f>
        <v/>
      </c>
      <c r="G52" s="9">
        <f>IF(OR(C52="",C52=0),"",(C52-D52)/C52)</f>
        <v/>
      </c>
      <c r="H52" s="8">
        <f>IF(E52="","",F52*E52)</f>
        <v/>
      </c>
      <c r="I52" s="10">
        <f>IF(E52="","",IF(E52&gt;=MEDIAN($E$5:$E$63),"High","Low"))</f>
        <v/>
      </c>
      <c r="J52" s="10">
        <f>IF(E52="","",IF(AND(I52="High",F52&gt;=MEDIAN($F$5:$F$63)),"STAR",IF(AND(I52="High",F52&lt;MEDIAN($F$5:$F$63)),"PLOUGH HORSE",IF(AND(I52="Low",F52&gt;=MEDIAN($F$5:$F$63)),"PUZZLE","DOG"))))</f>
        <v/>
      </c>
    </row>
    <row r="53">
      <c r="A53" s="5" t="n"/>
      <c r="B53" s="5" t="n"/>
      <c r="C53" s="6" t="n"/>
      <c r="D53" s="6" t="n"/>
      <c r="E53" s="5" t="n"/>
      <c r="F53" s="8">
        <f>IF(C53="","",C53-D53)</f>
        <v/>
      </c>
      <c r="G53" s="9">
        <f>IF(OR(C53="",C53=0),"",(C53-D53)/C53)</f>
        <v/>
      </c>
      <c r="H53" s="8">
        <f>IF(E53="","",F53*E53)</f>
        <v/>
      </c>
      <c r="I53" s="10">
        <f>IF(E53="","",IF(E53&gt;=MEDIAN($E$5:$E$63),"High","Low"))</f>
        <v/>
      </c>
      <c r="J53" s="10">
        <f>IF(E53="","",IF(AND(I53="High",F53&gt;=MEDIAN($F$5:$F$63)),"STAR",IF(AND(I53="High",F53&lt;MEDIAN($F$5:$F$63)),"PLOUGH HORSE",IF(AND(I53="Low",F53&gt;=MEDIAN($F$5:$F$63)),"PUZZLE","DOG"))))</f>
        <v/>
      </c>
    </row>
    <row r="54">
      <c r="A54" s="5" t="n"/>
      <c r="B54" s="5" t="n"/>
      <c r="C54" s="6" t="n"/>
      <c r="D54" s="6" t="n"/>
      <c r="E54" s="5" t="n"/>
      <c r="F54" s="8">
        <f>IF(C54="","",C54-D54)</f>
        <v/>
      </c>
      <c r="G54" s="9">
        <f>IF(OR(C54="",C54=0),"",(C54-D54)/C54)</f>
        <v/>
      </c>
      <c r="H54" s="8">
        <f>IF(E54="","",F54*E54)</f>
        <v/>
      </c>
      <c r="I54" s="10">
        <f>IF(E54="","",IF(E54&gt;=MEDIAN($E$5:$E$63),"High","Low"))</f>
        <v/>
      </c>
      <c r="J54" s="10">
        <f>IF(E54="","",IF(AND(I54="High",F54&gt;=MEDIAN($F$5:$F$63)),"STAR",IF(AND(I54="High",F54&lt;MEDIAN($F$5:$F$63)),"PLOUGH HORSE",IF(AND(I54="Low",F54&gt;=MEDIAN($F$5:$F$63)),"PUZZLE","DOG"))))</f>
        <v/>
      </c>
    </row>
    <row r="55">
      <c r="A55" s="5" t="n"/>
      <c r="B55" s="5" t="n"/>
      <c r="C55" s="6" t="n"/>
      <c r="D55" s="6" t="n"/>
      <c r="E55" s="5" t="n"/>
      <c r="F55" s="8">
        <f>IF(C55="","",C55-D55)</f>
        <v/>
      </c>
      <c r="G55" s="9">
        <f>IF(OR(C55="",C55=0),"",(C55-D55)/C55)</f>
        <v/>
      </c>
      <c r="H55" s="8">
        <f>IF(E55="","",F55*E55)</f>
        <v/>
      </c>
      <c r="I55" s="10">
        <f>IF(E55="","",IF(E55&gt;=MEDIAN($E$5:$E$63),"High","Low"))</f>
        <v/>
      </c>
      <c r="J55" s="10">
        <f>IF(E55="","",IF(AND(I55="High",F55&gt;=MEDIAN($F$5:$F$63)),"STAR",IF(AND(I55="High",F55&lt;MEDIAN($F$5:$F$63)),"PLOUGH HORSE",IF(AND(I55="Low",F55&gt;=MEDIAN($F$5:$F$63)),"PUZZLE","DOG"))))</f>
        <v/>
      </c>
    </row>
    <row r="56">
      <c r="A56" s="5" t="n"/>
      <c r="B56" s="5" t="n"/>
      <c r="C56" s="6" t="n"/>
      <c r="D56" s="6" t="n"/>
      <c r="E56" s="5" t="n"/>
      <c r="F56" s="8">
        <f>IF(C56="","",C56-D56)</f>
        <v/>
      </c>
      <c r="G56" s="9">
        <f>IF(OR(C56="",C56=0),"",(C56-D56)/C56)</f>
        <v/>
      </c>
      <c r="H56" s="8">
        <f>IF(E56="","",F56*E56)</f>
        <v/>
      </c>
      <c r="I56" s="10">
        <f>IF(E56="","",IF(E56&gt;=MEDIAN($E$5:$E$63),"High","Low"))</f>
        <v/>
      </c>
      <c r="J56" s="10">
        <f>IF(E56="","",IF(AND(I56="High",F56&gt;=MEDIAN($F$5:$F$63)),"STAR",IF(AND(I56="High",F56&lt;MEDIAN($F$5:$F$63)),"PLOUGH HORSE",IF(AND(I56="Low",F56&gt;=MEDIAN($F$5:$F$63)),"PUZZLE","DOG"))))</f>
        <v/>
      </c>
    </row>
    <row r="57">
      <c r="A57" s="5" t="n"/>
      <c r="B57" s="5" t="n"/>
      <c r="C57" s="6" t="n"/>
      <c r="D57" s="6" t="n"/>
      <c r="E57" s="5" t="n"/>
      <c r="F57" s="8">
        <f>IF(C57="","",C57-D57)</f>
        <v/>
      </c>
      <c r="G57" s="9">
        <f>IF(OR(C57="",C57=0),"",(C57-D57)/C57)</f>
        <v/>
      </c>
      <c r="H57" s="8">
        <f>IF(E57="","",F57*E57)</f>
        <v/>
      </c>
      <c r="I57" s="10">
        <f>IF(E57="","",IF(E57&gt;=MEDIAN($E$5:$E$63),"High","Low"))</f>
        <v/>
      </c>
      <c r="J57" s="10">
        <f>IF(E57="","",IF(AND(I57="High",F57&gt;=MEDIAN($F$5:$F$63)),"STAR",IF(AND(I57="High",F57&lt;MEDIAN($F$5:$F$63)),"PLOUGH HORSE",IF(AND(I57="Low",F57&gt;=MEDIAN($F$5:$F$63)),"PUZZLE","DOG"))))</f>
        <v/>
      </c>
    </row>
    <row r="58">
      <c r="A58" s="5" t="n"/>
      <c r="B58" s="5" t="n"/>
      <c r="C58" s="6" t="n"/>
      <c r="D58" s="6" t="n"/>
      <c r="E58" s="5" t="n"/>
      <c r="F58" s="8">
        <f>IF(C58="","",C58-D58)</f>
        <v/>
      </c>
      <c r="G58" s="9">
        <f>IF(OR(C58="",C58=0),"",(C58-D58)/C58)</f>
        <v/>
      </c>
      <c r="H58" s="8">
        <f>IF(E58="","",F58*E58)</f>
        <v/>
      </c>
      <c r="I58" s="10">
        <f>IF(E58="","",IF(E58&gt;=MEDIAN($E$5:$E$63),"High","Low"))</f>
        <v/>
      </c>
      <c r="J58" s="10">
        <f>IF(E58="","",IF(AND(I58="High",F58&gt;=MEDIAN($F$5:$F$63)),"STAR",IF(AND(I58="High",F58&lt;MEDIAN($F$5:$F$63)),"PLOUGH HORSE",IF(AND(I58="Low",F58&gt;=MEDIAN($F$5:$F$63)),"PUZZLE","DOG"))))</f>
        <v/>
      </c>
    </row>
    <row r="59">
      <c r="A59" s="5" t="n"/>
      <c r="B59" s="5" t="n"/>
      <c r="C59" s="6" t="n"/>
      <c r="D59" s="6" t="n"/>
      <c r="E59" s="5" t="n"/>
      <c r="F59" s="8">
        <f>IF(C59="","",C59-D59)</f>
        <v/>
      </c>
      <c r="G59" s="9">
        <f>IF(OR(C59="",C59=0),"",(C59-D59)/C59)</f>
        <v/>
      </c>
      <c r="H59" s="8">
        <f>IF(E59="","",F59*E59)</f>
        <v/>
      </c>
      <c r="I59" s="10">
        <f>IF(E59="","",IF(E59&gt;=MEDIAN($E$5:$E$63),"High","Low"))</f>
        <v/>
      </c>
      <c r="J59" s="10">
        <f>IF(E59="","",IF(AND(I59="High",F59&gt;=MEDIAN($F$5:$F$63)),"STAR",IF(AND(I59="High",F59&lt;MEDIAN($F$5:$F$63)),"PLOUGH HORSE",IF(AND(I59="Low",F59&gt;=MEDIAN($F$5:$F$63)),"PUZZLE","DOG"))))</f>
        <v/>
      </c>
    </row>
    <row r="60">
      <c r="A60" s="5" t="n"/>
      <c r="B60" s="5" t="n"/>
      <c r="C60" s="6" t="n"/>
      <c r="D60" s="6" t="n"/>
      <c r="E60" s="5" t="n"/>
      <c r="F60" s="8">
        <f>IF(C60="","",C60-D60)</f>
        <v/>
      </c>
      <c r="G60" s="9">
        <f>IF(OR(C60="",C60=0),"",(C60-D60)/C60)</f>
        <v/>
      </c>
      <c r="H60" s="8">
        <f>IF(E60="","",F60*E60)</f>
        <v/>
      </c>
      <c r="I60" s="10">
        <f>IF(E60="","",IF(E60&gt;=MEDIAN($E$5:$E$63),"High","Low"))</f>
        <v/>
      </c>
      <c r="J60" s="10">
        <f>IF(E60="","",IF(AND(I60="High",F60&gt;=MEDIAN($F$5:$F$63)),"STAR",IF(AND(I60="High",F60&lt;MEDIAN($F$5:$F$63)),"PLOUGH HORSE",IF(AND(I60="Low",F60&gt;=MEDIAN($F$5:$F$63)),"PUZZLE","DOG"))))</f>
        <v/>
      </c>
    </row>
    <row r="61">
      <c r="A61" s="5" t="n"/>
      <c r="B61" s="5" t="n"/>
      <c r="C61" s="6" t="n"/>
      <c r="D61" s="6" t="n"/>
      <c r="E61" s="5" t="n"/>
      <c r="F61" s="8">
        <f>IF(C61="","",C61-D61)</f>
        <v/>
      </c>
      <c r="G61" s="9">
        <f>IF(OR(C61="",C61=0),"",(C61-D61)/C61)</f>
        <v/>
      </c>
      <c r="H61" s="8">
        <f>IF(E61="","",F61*E61)</f>
        <v/>
      </c>
      <c r="I61" s="10">
        <f>IF(E61="","",IF(E61&gt;=MEDIAN($E$5:$E$63),"High","Low"))</f>
        <v/>
      </c>
      <c r="J61" s="10">
        <f>IF(E61="","",IF(AND(I61="High",F61&gt;=MEDIAN($F$5:$F$63)),"STAR",IF(AND(I61="High",F61&lt;MEDIAN($F$5:$F$63)),"PLOUGH HORSE",IF(AND(I61="Low",F61&gt;=MEDIAN($F$5:$F$63)),"PUZZLE","DOG"))))</f>
        <v/>
      </c>
    </row>
    <row r="62">
      <c r="A62" s="5" t="n"/>
      <c r="B62" s="5" t="n"/>
      <c r="C62" s="6" t="n"/>
      <c r="D62" s="6" t="n"/>
      <c r="E62" s="5" t="n"/>
      <c r="F62" s="8">
        <f>IF(C62="","",C62-D62)</f>
        <v/>
      </c>
      <c r="G62" s="9">
        <f>IF(OR(C62="",C62=0),"",(C62-D62)/C62)</f>
        <v/>
      </c>
      <c r="H62" s="8">
        <f>IF(E62="","",F62*E62)</f>
        <v/>
      </c>
      <c r="I62" s="10">
        <f>IF(E62="","",IF(E62&gt;=MEDIAN($E$5:$E$63),"High","Low"))</f>
        <v/>
      </c>
      <c r="J62" s="10">
        <f>IF(E62="","",IF(AND(I62="High",F62&gt;=MEDIAN($F$5:$F$63)),"STAR",IF(AND(I62="High",F62&lt;MEDIAN($F$5:$F$63)),"PLOUGH HORSE",IF(AND(I62="Low",F62&gt;=MEDIAN($F$5:$F$63)),"PUZZLE","DOG"))))</f>
        <v/>
      </c>
    </row>
    <row r="63">
      <c r="A63" s="5" t="n"/>
      <c r="B63" s="5" t="n"/>
      <c r="C63" s="6" t="n"/>
      <c r="D63" s="6" t="n"/>
      <c r="E63" s="5" t="n"/>
      <c r="F63" s="8">
        <f>IF(C63="","",C63-D63)</f>
        <v/>
      </c>
      <c r="G63" s="9">
        <f>IF(OR(C63="",C63=0),"",(C63-D63)/C63)</f>
        <v/>
      </c>
      <c r="H63" s="8">
        <f>IF(E63="","",F63*E63)</f>
        <v/>
      </c>
      <c r="I63" s="10">
        <f>IF(E63="","",IF(E63&gt;=MEDIAN($E$5:$E$63),"High","Low"))</f>
        <v/>
      </c>
      <c r="J63" s="10">
        <f>IF(E63="","",IF(AND(I63="High",F63&gt;=MEDIAN($F$5:$F$63)),"STAR",IF(AND(I63="High",F63&lt;MEDIAN($F$5:$F$63)),"PLOUGH HORSE",IF(AND(I63="Low",F63&gt;=MEDIAN($F$5:$F$63)),"PUZZLE","DOG"))))</f>
        <v/>
      </c>
    </row>
    <row r="65">
      <c r="A65" s="11" t="inlineStr">
        <is>
          <t>Totals</t>
        </is>
      </c>
      <c r="E65" s="11">
        <f>SUM(E5:E63)</f>
        <v/>
      </c>
      <c r="H65" s="12">
        <f>SUM(H5:H63)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0" customWidth="1" min="3" max="3"/>
    <col width="11" customWidth="1" min="4" max="4"/>
    <col width="11" customWidth="1" min="5" max="5"/>
    <col width="11" customWidth="1" min="6" max="6"/>
    <col width="10" customWidth="1" min="7" max="7"/>
    <col width="17" customWidth="1" min="8" max="8"/>
    <col width="12" customWidth="1" min="9" max="9"/>
    <col width="15" customWidth="1" min="10" max="10"/>
  </cols>
  <sheetData>
    <row r="1">
      <c r="A1" s="1" t="inlineStr">
        <is>
          <t>Room service — menu engineering</t>
        </is>
      </c>
    </row>
    <row r="2">
      <c r="A2" s="2" t="inlineStr">
        <is>
          <t>Fill the white columns (A-E). Everything else calculates.</t>
        </is>
      </c>
    </row>
    <row r="4">
      <c r="A4" s="4" t="inlineStr">
        <is>
          <t>Item</t>
        </is>
      </c>
      <c r="B4" s="4" t="inlineStr">
        <is>
          <t>Category</t>
        </is>
      </c>
      <c r="C4" s="4" t="inlineStr">
        <is>
          <t>Price</t>
        </is>
      </c>
      <c r="D4" s="4" t="inlineStr">
        <is>
          <t>Plate cost</t>
        </is>
      </c>
      <c r="E4" s="4" t="inlineStr">
        <is>
          <t>Units sold</t>
        </is>
      </c>
      <c r="F4" s="4" t="inlineStr">
        <is>
          <t>Margin</t>
        </is>
      </c>
      <c r="G4" s="4" t="inlineStr">
        <is>
          <t>Margin %</t>
        </is>
      </c>
      <c r="H4" s="4" t="inlineStr">
        <is>
          <t>Total contribution</t>
        </is>
      </c>
      <c r="I4" s="4" t="inlineStr">
        <is>
          <t>Popularity</t>
        </is>
      </c>
      <c r="J4" s="4" t="inlineStr">
        <is>
          <t>Quadrant</t>
        </is>
      </c>
    </row>
    <row r="5">
      <c r="A5" s="5" t="n"/>
      <c r="B5" s="5" t="n"/>
      <c r="C5" s="6" t="n"/>
      <c r="D5" s="6" t="n"/>
      <c r="E5" s="5" t="n"/>
      <c r="F5" s="8">
        <f>IF(C5="","",C5-D5)</f>
        <v/>
      </c>
      <c r="G5" s="9">
        <f>IF(OR(C5="",C5=0),"",(C5-D5)/C5)</f>
        <v/>
      </c>
      <c r="H5" s="8">
        <f>IF(E5="","",F5*E5)</f>
        <v/>
      </c>
      <c r="I5" s="10">
        <f>IF(E5="","",IF(E5&gt;=MEDIAN($E$5:$E$63),"High","Low"))</f>
        <v/>
      </c>
      <c r="J5" s="10">
        <f>IF(E5="","",IF(AND(I5="High",F5&gt;=MEDIAN($F$5:$F$63)),"STAR",IF(AND(I5="High",F5&lt;MEDIAN($F$5:$F$63)),"PLOUGH HORSE",IF(AND(I5="Low",F5&gt;=MEDIAN($F$5:$F$63)),"PUZZLE","DOG"))))</f>
        <v/>
      </c>
    </row>
    <row r="6">
      <c r="A6" s="5" t="n"/>
      <c r="B6" s="5" t="n"/>
      <c r="C6" s="6" t="n"/>
      <c r="D6" s="6" t="n"/>
      <c r="E6" s="5" t="n"/>
      <c r="F6" s="8">
        <f>IF(C6="","",C6-D6)</f>
        <v/>
      </c>
      <c r="G6" s="9">
        <f>IF(OR(C6="",C6=0),"",(C6-D6)/C6)</f>
        <v/>
      </c>
      <c r="H6" s="8">
        <f>IF(E6="","",F6*E6)</f>
        <v/>
      </c>
      <c r="I6" s="10">
        <f>IF(E6="","",IF(E6&gt;=MEDIAN($E$5:$E$63),"High","Low"))</f>
        <v/>
      </c>
      <c r="J6" s="10">
        <f>IF(E6="","",IF(AND(I6="High",F6&gt;=MEDIAN($F$5:$F$63)),"STAR",IF(AND(I6="High",F6&lt;MEDIAN($F$5:$F$63)),"PLOUGH HORSE",IF(AND(I6="Low",F6&gt;=MEDIAN($F$5:$F$63)),"PUZZLE","DOG"))))</f>
        <v/>
      </c>
    </row>
    <row r="7">
      <c r="A7" s="5" t="n"/>
      <c r="B7" s="5" t="n"/>
      <c r="C7" s="6" t="n"/>
      <c r="D7" s="6" t="n"/>
      <c r="E7" s="5" t="n"/>
      <c r="F7" s="8">
        <f>IF(C7="","",C7-D7)</f>
        <v/>
      </c>
      <c r="G7" s="9">
        <f>IF(OR(C7="",C7=0),"",(C7-D7)/C7)</f>
        <v/>
      </c>
      <c r="H7" s="8">
        <f>IF(E7="","",F7*E7)</f>
        <v/>
      </c>
      <c r="I7" s="10">
        <f>IF(E7="","",IF(E7&gt;=MEDIAN($E$5:$E$63),"High","Low"))</f>
        <v/>
      </c>
      <c r="J7" s="10">
        <f>IF(E7="","",IF(AND(I7="High",F7&gt;=MEDIAN($F$5:$F$63)),"STAR",IF(AND(I7="High",F7&lt;MEDIAN($F$5:$F$63)),"PLOUGH HORSE",IF(AND(I7="Low",F7&gt;=MEDIAN($F$5:$F$63)),"PUZZLE","DOG"))))</f>
        <v/>
      </c>
    </row>
    <row r="8">
      <c r="A8" s="5" t="n"/>
      <c r="B8" s="5" t="n"/>
      <c r="C8" s="6" t="n"/>
      <c r="D8" s="6" t="n"/>
      <c r="E8" s="5" t="n"/>
      <c r="F8" s="8">
        <f>IF(C8="","",C8-D8)</f>
        <v/>
      </c>
      <c r="G8" s="9">
        <f>IF(OR(C8="",C8=0),"",(C8-D8)/C8)</f>
        <v/>
      </c>
      <c r="H8" s="8">
        <f>IF(E8="","",F8*E8)</f>
        <v/>
      </c>
      <c r="I8" s="10">
        <f>IF(E8="","",IF(E8&gt;=MEDIAN($E$5:$E$63),"High","Low"))</f>
        <v/>
      </c>
      <c r="J8" s="10">
        <f>IF(E8="","",IF(AND(I8="High",F8&gt;=MEDIAN($F$5:$F$63)),"STAR",IF(AND(I8="High",F8&lt;MEDIAN($F$5:$F$63)),"PLOUGH HORSE",IF(AND(I8="Low",F8&gt;=MEDIAN($F$5:$F$63)),"PUZZLE","DOG"))))</f>
        <v/>
      </c>
    </row>
    <row r="9">
      <c r="A9" s="5" t="n"/>
      <c r="B9" s="5" t="n"/>
      <c r="C9" s="6" t="n"/>
      <c r="D9" s="6" t="n"/>
      <c r="E9" s="5" t="n"/>
      <c r="F9" s="8">
        <f>IF(C9="","",C9-D9)</f>
        <v/>
      </c>
      <c r="G9" s="9">
        <f>IF(OR(C9="",C9=0),"",(C9-D9)/C9)</f>
        <v/>
      </c>
      <c r="H9" s="8">
        <f>IF(E9="","",F9*E9)</f>
        <v/>
      </c>
      <c r="I9" s="10">
        <f>IF(E9="","",IF(E9&gt;=MEDIAN($E$5:$E$63),"High","Low"))</f>
        <v/>
      </c>
      <c r="J9" s="10">
        <f>IF(E9="","",IF(AND(I9="High",F9&gt;=MEDIAN($F$5:$F$63)),"STAR",IF(AND(I9="High",F9&lt;MEDIAN($F$5:$F$63)),"PLOUGH HORSE",IF(AND(I9="Low",F9&gt;=MEDIAN($F$5:$F$63)),"PUZZLE","DOG"))))</f>
        <v/>
      </c>
    </row>
    <row r="10">
      <c r="A10" s="5" t="n"/>
      <c r="B10" s="5" t="n"/>
      <c r="C10" s="6" t="n"/>
      <c r="D10" s="6" t="n"/>
      <c r="E10" s="5" t="n"/>
      <c r="F10" s="8">
        <f>IF(C10="","",C10-D10)</f>
        <v/>
      </c>
      <c r="G10" s="9">
        <f>IF(OR(C10="",C10=0),"",(C10-D10)/C10)</f>
        <v/>
      </c>
      <c r="H10" s="8">
        <f>IF(E10="","",F10*E10)</f>
        <v/>
      </c>
      <c r="I10" s="10">
        <f>IF(E10="","",IF(E10&gt;=MEDIAN($E$5:$E$63),"High","Low"))</f>
        <v/>
      </c>
      <c r="J10" s="10">
        <f>IF(E10="","",IF(AND(I10="High",F10&gt;=MEDIAN($F$5:$F$63)),"STAR",IF(AND(I10="High",F10&lt;MEDIAN($F$5:$F$63)),"PLOUGH HORSE",IF(AND(I10="Low",F10&gt;=MEDIAN($F$5:$F$63)),"PUZZLE","DOG"))))</f>
        <v/>
      </c>
    </row>
    <row r="11">
      <c r="A11" s="5" t="n"/>
      <c r="B11" s="5" t="n"/>
      <c r="C11" s="6" t="n"/>
      <c r="D11" s="6" t="n"/>
      <c r="E11" s="5" t="n"/>
      <c r="F11" s="8">
        <f>IF(C11="","",C11-D11)</f>
        <v/>
      </c>
      <c r="G11" s="9">
        <f>IF(OR(C11="",C11=0),"",(C11-D11)/C11)</f>
        <v/>
      </c>
      <c r="H11" s="8">
        <f>IF(E11="","",F11*E11)</f>
        <v/>
      </c>
      <c r="I11" s="10">
        <f>IF(E11="","",IF(E11&gt;=MEDIAN($E$5:$E$63),"High","Low"))</f>
        <v/>
      </c>
      <c r="J11" s="10">
        <f>IF(E11="","",IF(AND(I11="High",F11&gt;=MEDIAN($F$5:$F$63)),"STAR",IF(AND(I11="High",F11&lt;MEDIAN($F$5:$F$63)),"PLOUGH HORSE",IF(AND(I11="Low",F11&gt;=MEDIAN($F$5:$F$63)),"PUZZLE","DOG"))))</f>
        <v/>
      </c>
    </row>
    <row r="12">
      <c r="A12" s="5" t="n"/>
      <c r="B12" s="5" t="n"/>
      <c r="C12" s="6" t="n"/>
      <c r="D12" s="6" t="n"/>
      <c r="E12" s="5" t="n"/>
      <c r="F12" s="8">
        <f>IF(C12="","",C12-D12)</f>
        <v/>
      </c>
      <c r="G12" s="9">
        <f>IF(OR(C12="",C12=0),"",(C12-D12)/C12)</f>
        <v/>
      </c>
      <c r="H12" s="8">
        <f>IF(E12="","",F12*E12)</f>
        <v/>
      </c>
      <c r="I12" s="10">
        <f>IF(E12="","",IF(E12&gt;=MEDIAN($E$5:$E$63),"High","Low"))</f>
        <v/>
      </c>
      <c r="J12" s="10">
        <f>IF(E12="","",IF(AND(I12="High",F12&gt;=MEDIAN($F$5:$F$63)),"STAR",IF(AND(I12="High",F12&lt;MEDIAN($F$5:$F$63)),"PLOUGH HORSE",IF(AND(I12="Low",F12&gt;=MEDIAN($F$5:$F$63)),"PUZZLE","DOG"))))</f>
        <v/>
      </c>
    </row>
    <row r="13">
      <c r="A13" s="5" t="n"/>
      <c r="B13" s="5" t="n"/>
      <c r="C13" s="6" t="n"/>
      <c r="D13" s="6" t="n"/>
      <c r="E13" s="5" t="n"/>
      <c r="F13" s="8">
        <f>IF(C13="","",C13-D13)</f>
        <v/>
      </c>
      <c r="G13" s="9">
        <f>IF(OR(C13="",C13=0),"",(C13-D13)/C13)</f>
        <v/>
      </c>
      <c r="H13" s="8">
        <f>IF(E13="","",F13*E13)</f>
        <v/>
      </c>
      <c r="I13" s="10">
        <f>IF(E13="","",IF(E13&gt;=MEDIAN($E$5:$E$63),"High","Low"))</f>
        <v/>
      </c>
      <c r="J13" s="10">
        <f>IF(E13="","",IF(AND(I13="High",F13&gt;=MEDIAN($F$5:$F$63)),"STAR",IF(AND(I13="High",F13&lt;MEDIAN($F$5:$F$63)),"PLOUGH HORSE",IF(AND(I13="Low",F13&gt;=MEDIAN($F$5:$F$63)),"PUZZLE","DOG"))))</f>
        <v/>
      </c>
    </row>
    <row r="14">
      <c r="A14" s="5" t="n"/>
      <c r="B14" s="5" t="n"/>
      <c r="C14" s="6" t="n"/>
      <c r="D14" s="6" t="n"/>
      <c r="E14" s="5" t="n"/>
      <c r="F14" s="8">
        <f>IF(C14="","",C14-D14)</f>
        <v/>
      </c>
      <c r="G14" s="9">
        <f>IF(OR(C14="",C14=0),"",(C14-D14)/C14)</f>
        <v/>
      </c>
      <c r="H14" s="8">
        <f>IF(E14="","",F14*E14)</f>
        <v/>
      </c>
      <c r="I14" s="10">
        <f>IF(E14="","",IF(E14&gt;=MEDIAN($E$5:$E$63),"High","Low"))</f>
        <v/>
      </c>
      <c r="J14" s="10">
        <f>IF(E14="","",IF(AND(I14="High",F14&gt;=MEDIAN($F$5:$F$63)),"STAR",IF(AND(I14="High",F14&lt;MEDIAN($F$5:$F$63)),"PLOUGH HORSE",IF(AND(I14="Low",F14&gt;=MEDIAN($F$5:$F$63)),"PUZZLE","DOG"))))</f>
        <v/>
      </c>
    </row>
    <row r="15">
      <c r="A15" s="5" t="n"/>
      <c r="B15" s="5" t="n"/>
      <c r="C15" s="6" t="n"/>
      <c r="D15" s="6" t="n"/>
      <c r="E15" s="5" t="n"/>
      <c r="F15" s="8">
        <f>IF(C15="","",C15-D15)</f>
        <v/>
      </c>
      <c r="G15" s="9">
        <f>IF(OR(C15="",C15=0),"",(C15-D15)/C15)</f>
        <v/>
      </c>
      <c r="H15" s="8">
        <f>IF(E15="","",F15*E15)</f>
        <v/>
      </c>
      <c r="I15" s="10">
        <f>IF(E15="","",IF(E15&gt;=MEDIAN($E$5:$E$63),"High","Low"))</f>
        <v/>
      </c>
      <c r="J15" s="10">
        <f>IF(E15="","",IF(AND(I15="High",F15&gt;=MEDIAN($F$5:$F$63)),"STAR",IF(AND(I15="High",F15&lt;MEDIAN($F$5:$F$63)),"PLOUGH HORSE",IF(AND(I15="Low",F15&gt;=MEDIAN($F$5:$F$63)),"PUZZLE","DOG"))))</f>
        <v/>
      </c>
    </row>
    <row r="16">
      <c r="A16" s="5" t="n"/>
      <c r="B16" s="5" t="n"/>
      <c r="C16" s="6" t="n"/>
      <c r="D16" s="6" t="n"/>
      <c r="E16" s="5" t="n"/>
      <c r="F16" s="8">
        <f>IF(C16="","",C16-D16)</f>
        <v/>
      </c>
      <c r="G16" s="9">
        <f>IF(OR(C16="",C16=0),"",(C16-D16)/C16)</f>
        <v/>
      </c>
      <c r="H16" s="8">
        <f>IF(E16="","",F16*E16)</f>
        <v/>
      </c>
      <c r="I16" s="10">
        <f>IF(E16="","",IF(E16&gt;=MEDIAN($E$5:$E$63),"High","Low"))</f>
        <v/>
      </c>
      <c r="J16" s="10">
        <f>IF(E16="","",IF(AND(I16="High",F16&gt;=MEDIAN($F$5:$F$63)),"STAR",IF(AND(I16="High",F16&lt;MEDIAN($F$5:$F$63)),"PLOUGH HORSE",IF(AND(I16="Low",F16&gt;=MEDIAN($F$5:$F$63)),"PUZZLE","DOG"))))</f>
        <v/>
      </c>
    </row>
    <row r="17">
      <c r="A17" s="5" t="n"/>
      <c r="B17" s="5" t="n"/>
      <c r="C17" s="6" t="n"/>
      <c r="D17" s="6" t="n"/>
      <c r="E17" s="5" t="n"/>
      <c r="F17" s="8">
        <f>IF(C17="","",C17-D17)</f>
        <v/>
      </c>
      <c r="G17" s="9">
        <f>IF(OR(C17="",C17=0),"",(C17-D17)/C17)</f>
        <v/>
      </c>
      <c r="H17" s="8">
        <f>IF(E17="","",F17*E17)</f>
        <v/>
      </c>
      <c r="I17" s="10">
        <f>IF(E17="","",IF(E17&gt;=MEDIAN($E$5:$E$63),"High","Low"))</f>
        <v/>
      </c>
      <c r="J17" s="10">
        <f>IF(E17="","",IF(AND(I17="High",F17&gt;=MEDIAN($F$5:$F$63)),"STAR",IF(AND(I17="High",F17&lt;MEDIAN($F$5:$F$63)),"PLOUGH HORSE",IF(AND(I17="Low",F17&gt;=MEDIAN($F$5:$F$63)),"PUZZLE","DOG"))))</f>
        <v/>
      </c>
    </row>
    <row r="18">
      <c r="A18" s="5" t="n"/>
      <c r="B18" s="5" t="n"/>
      <c r="C18" s="6" t="n"/>
      <c r="D18" s="6" t="n"/>
      <c r="E18" s="5" t="n"/>
      <c r="F18" s="8">
        <f>IF(C18="","",C18-D18)</f>
        <v/>
      </c>
      <c r="G18" s="9">
        <f>IF(OR(C18="",C18=0),"",(C18-D18)/C18)</f>
        <v/>
      </c>
      <c r="H18" s="8">
        <f>IF(E18="","",F18*E18)</f>
        <v/>
      </c>
      <c r="I18" s="10">
        <f>IF(E18="","",IF(E18&gt;=MEDIAN($E$5:$E$63),"High","Low"))</f>
        <v/>
      </c>
      <c r="J18" s="10">
        <f>IF(E18="","",IF(AND(I18="High",F18&gt;=MEDIAN($F$5:$F$63)),"STAR",IF(AND(I18="High",F18&lt;MEDIAN($F$5:$F$63)),"PLOUGH HORSE",IF(AND(I18="Low",F18&gt;=MEDIAN($F$5:$F$63)),"PUZZLE","DOG"))))</f>
        <v/>
      </c>
    </row>
    <row r="19">
      <c r="A19" s="5" t="n"/>
      <c r="B19" s="5" t="n"/>
      <c r="C19" s="6" t="n"/>
      <c r="D19" s="6" t="n"/>
      <c r="E19" s="5" t="n"/>
      <c r="F19" s="8">
        <f>IF(C19="","",C19-D19)</f>
        <v/>
      </c>
      <c r="G19" s="9">
        <f>IF(OR(C19="",C19=0),"",(C19-D19)/C19)</f>
        <v/>
      </c>
      <c r="H19" s="8">
        <f>IF(E19="","",F19*E19)</f>
        <v/>
      </c>
      <c r="I19" s="10">
        <f>IF(E19="","",IF(E19&gt;=MEDIAN($E$5:$E$63),"High","Low"))</f>
        <v/>
      </c>
      <c r="J19" s="10">
        <f>IF(E19="","",IF(AND(I19="High",F19&gt;=MEDIAN($F$5:$F$63)),"STAR",IF(AND(I19="High",F19&lt;MEDIAN($F$5:$F$63)),"PLOUGH HORSE",IF(AND(I19="Low",F19&gt;=MEDIAN($F$5:$F$63)),"PUZZLE","DOG"))))</f>
        <v/>
      </c>
    </row>
    <row r="20">
      <c r="A20" s="5" t="n"/>
      <c r="B20" s="5" t="n"/>
      <c r="C20" s="6" t="n"/>
      <c r="D20" s="6" t="n"/>
      <c r="E20" s="5" t="n"/>
      <c r="F20" s="8">
        <f>IF(C20="","",C20-D20)</f>
        <v/>
      </c>
      <c r="G20" s="9">
        <f>IF(OR(C20="",C20=0),"",(C20-D20)/C20)</f>
        <v/>
      </c>
      <c r="H20" s="8">
        <f>IF(E20="","",F20*E20)</f>
        <v/>
      </c>
      <c r="I20" s="10">
        <f>IF(E20="","",IF(E20&gt;=MEDIAN($E$5:$E$63),"High","Low"))</f>
        <v/>
      </c>
      <c r="J20" s="10">
        <f>IF(E20="","",IF(AND(I20="High",F20&gt;=MEDIAN($F$5:$F$63)),"STAR",IF(AND(I20="High",F20&lt;MEDIAN($F$5:$F$63)),"PLOUGH HORSE",IF(AND(I20="Low",F20&gt;=MEDIAN($F$5:$F$63)),"PUZZLE","DOG"))))</f>
        <v/>
      </c>
    </row>
    <row r="21">
      <c r="A21" s="5" t="n"/>
      <c r="B21" s="5" t="n"/>
      <c r="C21" s="6" t="n"/>
      <c r="D21" s="6" t="n"/>
      <c r="E21" s="5" t="n"/>
      <c r="F21" s="8">
        <f>IF(C21="","",C21-D21)</f>
        <v/>
      </c>
      <c r="G21" s="9">
        <f>IF(OR(C21="",C21=0),"",(C21-D21)/C21)</f>
        <v/>
      </c>
      <c r="H21" s="8">
        <f>IF(E21="","",F21*E21)</f>
        <v/>
      </c>
      <c r="I21" s="10">
        <f>IF(E21="","",IF(E21&gt;=MEDIAN($E$5:$E$63),"High","Low"))</f>
        <v/>
      </c>
      <c r="J21" s="10">
        <f>IF(E21="","",IF(AND(I21="High",F21&gt;=MEDIAN($F$5:$F$63)),"STAR",IF(AND(I21="High",F21&lt;MEDIAN($F$5:$F$63)),"PLOUGH HORSE",IF(AND(I21="Low",F21&gt;=MEDIAN($F$5:$F$63)),"PUZZLE","DOG"))))</f>
        <v/>
      </c>
    </row>
    <row r="22">
      <c r="A22" s="5" t="n"/>
      <c r="B22" s="5" t="n"/>
      <c r="C22" s="6" t="n"/>
      <c r="D22" s="6" t="n"/>
      <c r="E22" s="5" t="n"/>
      <c r="F22" s="8">
        <f>IF(C22="","",C22-D22)</f>
        <v/>
      </c>
      <c r="G22" s="9">
        <f>IF(OR(C22="",C22=0),"",(C22-D22)/C22)</f>
        <v/>
      </c>
      <c r="H22" s="8">
        <f>IF(E22="","",F22*E22)</f>
        <v/>
      </c>
      <c r="I22" s="10">
        <f>IF(E22="","",IF(E22&gt;=MEDIAN($E$5:$E$63),"High","Low"))</f>
        <v/>
      </c>
      <c r="J22" s="10">
        <f>IF(E22="","",IF(AND(I22="High",F22&gt;=MEDIAN($F$5:$F$63)),"STAR",IF(AND(I22="High",F22&lt;MEDIAN($F$5:$F$63)),"PLOUGH HORSE",IF(AND(I22="Low",F22&gt;=MEDIAN($F$5:$F$63)),"PUZZLE","DOG"))))</f>
        <v/>
      </c>
    </row>
    <row r="23">
      <c r="A23" s="5" t="n"/>
      <c r="B23" s="5" t="n"/>
      <c r="C23" s="6" t="n"/>
      <c r="D23" s="6" t="n"/>
      <c r="E23" s="5" t="n"/>
      <c r="F23" s="8">
        <f>IF(C23="","",C23-D23)</f>
        <v/>
      </c>
      <c r="G23" s="9">
        <f>IF(OR(C23="",C23=0),"",(C23-D23)/C23)</f>
        <v/>
      </c>
      <c r="H23" s="8">
        <f>IF(E23="","",F23*E23)</f>
        <v/>
      </c>
      <c r="I23" s="10">
        <f>IF(E23="","",IF(E23&gt;=MEDIAN($E$5:$E$63),"High","Low"))</f>
        <v/>
      </c>
      <c r="J23" s="10">
        <f>IF(E23="","",IF(AND(I23="High",F23&gt;=MEDIAN($F$5:$F$63)),"STAR",IF(AND(I23="High",F23&lt;MEDIAN($F$5:$F$63)),"PLOUGH HORSE",IF(AND(I23="Low",F23&gt;=MEDIAN($F$5:$F$63)),"PUZZLE","DOG"))))</f>
        <v/>
      </c>
    </row>
    <row r="24">
      <c r="A24" s="5" t="n"/>
      <c r="B24" s="5" t="n"/>
      <c r="C24" s="6" t="n"/>
      <c r="D24" s="6" t="n"/>
      <c r="E24" s="5" t="n"/>
      <c r="F24" s="8">
        <f>IF(C24="","",C24-D24)</f>
        <v/>
      </c>
      <c r="G24" s="9">
        <f>IF(OR(C24="",C24=0),"",(C24-D24)/C24)</f>
        <v/>
      </c>
      <c r="H24" s="8">
        <f>IF(E24="","",F24*E24)</f>
        <v/>
      </c>
      <c r="I24" s="10">
        <f>IF(E24="","",IF(E24&gt;=MEDIAN($E$5:$E$63),"High","Low"))</f>
        <v/>
      </c>
      <c r="J24" s="10">
        <f>IF(E24="","",IF(AND(I24="High",F24&gt;=MEDIAN($F$5:$F$63)),"STAR",IF(AND(I24="High",F24&lt;MEDIAN($F$5:$F$63)),"PLOUGH HORSE",IF(AND(I24="Low",F24&gt;=MEDIAN($F$5:$F$63)),"PUZZLE","DOG"))))</f>
        <v/>
      </c>
    </row>
    <row r="25">
      <c r="A25" s="5" t="n"/>
      <c r="B25" s="5" t="n"/>
      <c r="C25" s="6" t="n"/>
      <c r="D25" s="6" t="n"/>
      <c r="E25" s="5" t="n"/>
      <c r="F25" s="8">
        <f>IF(C25="","",C25-D25)</f>
        <v/>
      </c>
      <c r="G25" s="9">
        <f>IF(OR(C25="",C25=0),"",(C25-D25)/C25)</f>
        <v/>
      </c>
      <c r="H25" s="8">
        <f>IF(E25="","",F25*E25)</f>
        <v/>
      </c>
      <c r="I25" s="10">
        <f>IF(E25="","",IF(E25&gt;=MEDIAN($E$5:$E$63),"High","Low"))</f>
        <v/>
      </c>
      <c r="J25" s="10">
        <f>IF(E25="","",IF(AND(I25="High",F25&gt;=MEDIAN($F$5:$F$63)),"STAR",IF(AND(I25="High",F25&lt;MEDIAN($F$5:$F$63)),"PLOUGH HORSE",IF(AND(I25="Low",F25&gt;=MEDIAN($F$5:$F$63)),"PUZZLE","DOG"))))</f>
        <v/>
      </c>
    </row>
    <row r="26">
      <c r="A26" s="5" t="n"/>
      <c r="B26" s="5" t="n"/>
      <c r="C26" s="6" t="n"/>
      <c r="D26" s="6" t="n"/>
      <c r="E26" s="5" t="n"/>
      <c r="F26" s="8">
        <f>IF(C26="","",C26-D26)</f>
        <v/>
      </c>
      <c r="G26" s="9">
        <f>IF(OR(C26="",C26=0),"",(C26-D26)/C26)</f>
        <v/>
      </c>
      <c r="H26" s="8">
        <f>IF(E26="","",F26*E26)</f>
        <v/>
      </c>
      <c r="I26" s="10">
        <f>IF(E26="","",IF(E26&gt;=MEDIAN($E$5:$E$63),"High","Low"))</f>
        <v/>
      </c>
      <c r="J26" s="10">
        <f>IF(E26="","",IF(AND(I26="High",F26&gt;=MEDIAN($F$5:$F$63)),"STAR",IF(AND(I26="High",F26&lt;MEDIAN($F$5:$F$63)),"PLOUGH HORSE",IF(AND(I26="Low",F26&gt;=MEDIAN($F$5:$F$63)),"PUZZLE","DOG"))))</f>
        <v/>
      </c>
    </row>
    <row r="27">
      <c r="A27" s="5" t="n"/>
      <c r="B27" s="5" t="n"/>
      <c r="C27" s="6" t="n"/>
      <c r="D27" s="6" t="n"/>
      <c r="E27" s="5" t="n"/>
      <c r="F27" s="8">
        <f>IF(C27="","",C27-D27)</f>
        <v/>
      </c>
      <c r="G27" s="9">
        <f>IF(OR(C27="",C27=0),"",(C27-D27)/C27)</f>
        <v/>
      </c>
      <c r="H27" s="8">
        <f>IF(E27="","",F27*E27)</f>
        <v/>
      </c>
      <c r="I27" s="10">
        <f>IF(E27="","",IF(E27&gt;=MEDIAN($E$5:$E$63),"High","Low"))</f>
        <v/>
      </c>
      <c r="J27" s="10">
        <f>IF(E27="","",IF(AND(I27="High",F27&gt;=MEDIAN($F$5:$F$63)),"STAR",IF(AND(I27="High",F27&lt;MEDIAN($F$5:$F$63)),"PLOUGH HORSE",IF(AND(I27="Low",F27&gt;=MEDIAN($F$5:$F$63)),"PUZZLE","DOG"))))</f>
        <v/>
      </c>
    </row>
    <row r="28">
      <c r="A28" s="5" t="n"/>
      <c r="B28" s="5" t="n"/>
      <c r="C28" s="6" t="n"/>
      <c r="D28" s="6" t="n"/>
      <c r="E28" s="5" t="n"/>
      <c r="F28" s="8">
        <f>IF(C28="","",C28-D28)</f>
        <v/>
      </c>
      <c r="G28" s="9">
        <f>IF(OR(C28="",C28=0),"",(C28-D28)/C28)</f>
        <v/>
      </c>
      <c r="H28" s="8">
        <f>IF(E28="","",F28*E28)</f>
        <v/>
      </c>
      <c r="I28" s="10">
        <f>IF(E28="","",IF(E28&gt;=MEDIAN($E$5:$E$63),"High","Low"))</f>
        <v/>
      </c>
      <c r="J28" s="10">
        <f>IF(E28="","",IF(AND(I28="High",F28&gt;=MEDIAN($F$5:$F$63)),"STAR",IF(AND(I28="High",F28&lt;MEDIAN($F$5:$F$63)),"PLOUGH HORSE",IF(AND(I28="Low",F28&gt;=MEDIAN($F$5:$F$63)),"PUZZLE","DOG"))))</f>
        <v/>
      </c>
    </row>
    <row r="29">
      <c r="A29" s="5" t="n"/>
      <c r="B29" s="5" t="n"/>
      <c r="C29" s="6" t="n"/>
      <c r="D29" s="6" t="n"/>
      <c r="E29" s="5" t="n"/>
      <c r="F29" s="8">
        <f>IF(C29="","",C29-D29)</f>
        <v/>
      </c>
      <c r="G29" s="9">
        <f>IF(OR(C29="",C29=0),"",(C29-D29)/C29)</f>
        <v/>
      </c>
      <c r="H29" s="8">
        <f>IF(E29="","",F29*E29)</f>
        <v/>
      </c>
      <c r="I29" s="10">
        <f>IF(E29="","",IF(E29&gt;=MEDIAN($E$5:$E$63),"High","Low"))</f>
        <v/>
      </c>
      <c r="J29" s="10">
        <f>IF(E29="","",IF(AND(I29="High",F29&gt;=MEDIAN($F$5:$F$63)),"STAR",IF(AND(I29="High",F29&lt;MEDIAN($F$5:$F$63)),"PLOUGH HORSE",IF(AND(I29="Low",F29&gt;=MEDIAN($F$5:$F$63)),"PUZZLE","DOG"))))</f>
        <v/>
      </c>
    </row>
    <row r="30">
      <c r="A30" s="5" t="n"/>
      <c r="B30" s="5" t="n"/>
      <c r="C30" s="6" t="n"/>
      <c r="D30" s="6" t="n"/>
      <c r="E30" s="5" t="n"/>
      <c r="F30" s="8">
        <f>IF(C30="","",C30-D30)</f>
        <v/>
      </c>
      <c r="G30" s="9">
        <f>IF(OR(C30="",C30=0),"",(C30-D30)/C30)</f>
        <v/>
      </c>
      <c r="H30" s="8">
        <f>IF(E30="","",F30*E30)</f>
        <v/>
      </c>
      <c r="I30" s="10">
        <f>IF(E30="","",IF(E30&gt;=MEDIAN($E$5:$E$63),"High","Low"))</f>
        <v/>
      </c>
      <c r="J30" s="10">
        <f>IF(E30="","",IF(AND(I30="High",F30&gt;=MEDIAN($F$5:$F$63)),"STAR",IF(AND(I30="High",F30&lt;MEDIAN($F$5:$F$63)),"PLOUGH HORSE",IF(AND(I30="Low",F30&gt;=MEDIAN($F$5:$F$63)),"PUZZLE","DOG"))))</f>
        <v/>
      </c>
    </row>
    <row r="31">
      <c r="A31" s="5" t="n"/>
      <c r="B31" s="5" t="n"/>
      <c r="C31" s="6" t="n"/>
      <c r="D31" s="6" t="n"/>
      <c r="E31" s="5" t="n"/>
      <c r="F31" s="8">
        <f>IF(C31="","",C31-D31)</f>
        <v/>
      </c>
      <c r="G31" s="9">
        <f>IF(OR(C31="",C31=0),"",(C31-D31)/C31)</f>
        <v/>
      </c>
      <c r="H31" s="8">
        <f>IF(E31="","",F31*E31)</f>
        <v/>
      </c>
      <c r="I31" s="10">
        <f>IF(E31="","",IF(E31&gt;=MEDIAN($E$5:$E$63),"High","Low"))</f>
        <v/>
      </c>
      <c r="J31" s="10">
        <f>IF(E31="","",IF(AND(I31="High",F31&gt;=MEDIAN($F$5:$F$63)),"STAR",IF(AND(I31="High",F31&lt;MEDIAN($F$5:$F$63)),"PLOUGH HORSE",IF(AND(I31="Low",F31&gt;=MEDIAN($F$5:$F$63)),"PUZZLE","DOG"))))</f>
        <v/>
      </c>
    </row>
    <row r="32">
      <c r="A32" s="5" t="n"/>
      <c r="B32" s="5" t="n"/>
      <c r="C32" s="6" t="n"/>
      <c r="D32" s="6" t="n"/>
      <c r="E32" s="5" t="n"/>
      <c r="F32" s="8">
        <f>IF(C32="","",C32-D32)</f>
        <v/>
      </c>
      <c r="G32" s="9">
        <f>IF(OR(C32="",C32=0),"",(C32-D32)/C32)</f>
        <v/>
      </c>
      <c r="H32" s="8">
        <f>IF(E32="","",F32*E32)</f>
        <v/>
      </c>
      <c r="I32" s="10">
        <f>IF(E32="","",IF(E32&gt;=MEDIAN($E$5:$E$63),"High","Low"))</f>
        <v/>
      </c>
      <c r="J32" s="10">
        <f>IF(E32="","",IF(AND(I32="High",F32&gt;=MEDIAN($F$5:$F$63)),"STAR",IF(AND(I32="High",F32&lt;MEDIAN($F$5:$F$63)),"PLOUGH HORSE",IF(AND(I32="Low",F32&gt;=MEDIAN($F$5:$F$63)),"PUZZLE","DOG"))))</f>
        <v/>
      </c>
    </row>
    <row r="33">
      <c r="A33" s="5" t="n"/>
      <c r="B33" s="5" t="n"/>
      <c r="C33" s="6" t="n"/>
      <c r="D33" s="6" t="n"/>
      <c r="E33" s="5" t="n"/>
      <c r="F33" s="8">
        <f>IF(C33="","",C33-D33)</f>
        <v/>
      </c>
      <c r="G33" s="9">
        <f>IF(OR(C33="",C33=0),"",(C33-D33)/C33)</f>
        <v/>
      </c>
      <c r="H33" s="8">
        <f>IF(E33="","",F33*E33)</f>
        <v/>
      </c>
      <c r="I33" s="10">
        <f>IF(E33="","",IF(E33&gt;=MEDIAN($E$5:$E$63),"High","Low"))</f>
        <v/>
      </c>
      <c r="J33" s="10">
        <f>IF(E33="","",IF(AND(I33="High",F33&gt;=MEDIAN($F$5:$F$63)),"STAR",IF(AND(I33="High",F33&lt;MEDIAN($F$5:$F$63)),"PLOUGH HORSE",IF(AND(I33="Low",F33&gt;=MEDIAN($F$5:$F$63)),"PUZZLE","DOG"))))</f>
        <v/>
      </c>
    </row>
    <row r="34">
      <c r="A34" s="5" t="n"/>
      <c r="B34" s="5" t="n"/>
      <c r="C34" s="6" t="n"/>
      <c r="D34" s="6" t="n"/>
      <c r="E34" s="5" t="n"/>
      <c r="F34" s="8">
        <f>IF(C34="","",C34-D34)</f>
        <v/>
      </c>
      <c r="G34" s="9">
        <f>IF(OR(C34="",C34=0),"",(C34-D34)/C34)</f>
        <v/>
      </c>
      <c r="H34" s="8">
        <f>IF(E34="","",F34*E34)</f>
        <v/>
      </c>
      <c r="I34" s="10">
        <f>IF(E34="","",IF(E34&gt;=MEDIAN($E$5:$E$63),"High","Low"))</f>
        <v/>
      </c>
      <c r="J34" s="10">
        <f>IF(E34="","",IF(AND(I34="High",F34&gt;=MEDIAN($F$5:$F$63)),"STAR",IF(AND(I34="High",F34&lt;MEDIAN($F$5:$F$63)),"PLOUGH HORSE",IF(AND(I34="Low",F34&gt;=MEDIAN($F$5:$F$63)),"PUZZLE","DOG"))))</f>
        <v/>
      </c>
    </row>
    <row r="35">
      <c r="A35" s="5" t="n"/>
      <c r="B35" s="5" t="n"/>
      <c r="C35" s="6" t="n"/>
      <c r="D35" s="6" t="n"/>
      <c r="E35" s="5" t="n"/>
      <c r="F35" s="8">
        <f>IF(C35="","",C35-D35)</f>
        <v/>
      </c>
      <c r="G35" s="9">
        <f>IF(OR(C35="",C35=0),"",(C35-D35)/C35)</f>
        <v/>
      </c>
      <c r="H35" s="8">
        <f>IF(E35="","",F35*E35)</f>
        <v/>
      </c>
      <c r="I35" s="10">
        <f>IF(E35="","",IF(E35&gt;=MEDIAN($E$5:$E$63),"High","Low"))</f>
        <v/>
      </c>
      <c r="J35" s="10">
        <f>IF(E35="","",IF(AND(I35="High",F35&gt;=MEDIAN($F$5:$F$63)),"STAR",IF(AND(I35="High",F35&lt;MEDIAN($F$5:$F$63)),"PLOUGH HORSE",IF(AND(I35="Low",F35&gt;=MEDIAN($F$5:$F$63)),"PUZZLE","DOG"))))</f>
        <v/>
      </c>
    </row>
    <row r="36">
      <c r="A36" s="5" t="n"/>
      <c r="B36" s="5" t="n"/>
      <c r="C36" s="6" t="n"/>
      <c r="D36" s="6" t="n"/>
      <c r="E36" s="5" t="n"/>
      <c r="F36" s="8">
        <f>IF(C36="","",C36-D36)</f>
        <v/>
      </c>
      <c r="G36" s="9">
        <f>IF(OR(C36="",C36=0),"",(C36-D36)/C36)</f>
        <v/>
      </c>
      <c r="H36" s="8">
        <f>IF(E36="","",F36*E36)</f>
        <v/>
      </c>
      <c r="I36" s="10">
        <f>IF(E36="","",IF(E36&gt;=MEDIAN($E$5:$E$63),"High","Low"))</f>
        <v/>
      </c>
      <c r="J36" s="10">
        <f>IF(E36="","",IF(AND(I36="High",F36&gt;=MEDIAN($F$5:$F$63)),"STAR",IF(AND(I36="High",F36&lt;MEDIAN($F$5:$F$63)),"PLOUGH HORSE",IF(AND(I36="Low",F36&gt;=MEDIAN($F$5:$F$63)),"PUZZLE","DOG"))))</f>
        <v/>
      </c>
    </row>
    <row r="37">
      <c r="A37" s="5" t="n"/>
      <c r="B37" s="5" t="n"/>
      <c r="C37" s="6" t="n"/>
      <c r="D37" s="6" t="n"/>
      <c r="E37" s="5" t="n"/>
      <c r="F37" s="8">
        <f>IF(C37="","",C37-D37)</f>
        <v/>
      </c>
      <c r="G37" s="9">
        <f>IF(OR(C37="",C37=0),"",(C37-D37)/C37)</f>
        <v/>
      </c>
      <c r="H37" s="8">
        <f>IF(E37="","",F37*E37)</f>
        <v/>
      </c>
      <c r="I37" s="10">
        <f>IF(E37="","",IF(E37&gt;=MEDIAN($E$5:$E$63),"High","Low"))</f>
        <v/>
      </c>
      <c r="J37" s="10">
        <f>IF(E37="","",IF(AND(I37="High",F37&gt;=MEDIAN($F$5:$F$63)),"STAR",IF(AND(I37="High",F37&lt;MEDIAN($F$5:$F$63)),"PLOUGH HORSE",IF(AND(I37="Low",F37&gt;=MEDIAN($F$5:$F$63)),"PUZZLE","DOG"))))</f>
        <v/>
      </c>
    </row>
    <row r="38">
      <c r="A38" s="5" t="n"/>
      <c r="B38" s="5" t="n"/>
      <c r="C38" s="6" t="n"/>
      <c r="D38" s="6" t="n"/>
      <c r="E38" s="5" t="n"/>
      <c r="F38" s="8">
        <f>IF(C38="","",C38-D38)</f>
        <v/>
      </c>
      <c r="G38" s="9">
        <f>IF(OR(C38="",C38=0),"",(C38-D38)/C38)</f>
        <v/>
      </c>
      <c r="H38" s="8">
        <f>IF(E38="","",F38*E38)</f>
        <v/>
      </c>
      <c r="I38" s="10">
        <f>IF(E38="","",IF(E38&gt;=MEDIAN($E$5:$E$63),"High","Low"))</f>
        <v/>
      </c>
      <c r="J38" s="10">
        <f>IF(E38="","",IF(AND(I38="High",F38&gt;=MEDIAN($F$5:$F$63)),"STAR",IF(AND(I38="High",F38&lt;MEDIAN($F$5:$F$63)),"PLOUGH HORSE",IF(AND(I38="Low",F38&gt;=MEDIAN($F$5:$F$63)),"PUZZLE","DOG"))))</f>
        <v/>
      </c>
    </row>
    <row r="39">
      <c r="A39" s="5" t="n"/>
      <c r="B39" s="5" t="n"/>
      <c r="C39" s="6" t="n"/>
      <c r="D39" s="6" t="n"/>
      <c r="E39" s="5" t="n"/>
      <c r="F39" s="8">
        <f>IF(C39="","",C39-D39)</f>
        <v/>
      </c>
      <c r="G39" s="9">
        <f>IF(OR(C39="",C39=0),"",(C39-D39)/C39)</f>
        <v/>
      </c>
      <c r="H39" s="8">
        <f>IF(E39="","",F39*E39)</f>
        <v/>
      </c>
      <c r="I39" s="10">
        <f>IF(E39="","",IF(E39&gt;=MEDIAN($E$5:$E$63),"High","Low"))</f>
        <v/>
      </c>
      <c r="J39" s="10">
        <f>IF(E39="","",IF(AND(I39="High",F39&gt;=MEDIAN($F$5:$F$63)),"STAR",IF(AND(I39="High",F39&lt;MEDIAN($F$5:$F$63)),"PLOUGH HORSE",IF(AND(I39="Low",F39&gt;=MEDIAN($F$5:$F$63)),"PUZZLE","DOG"))))</f>
        <v/>
      </c>
    </row>
    <row r="40">
      <c r="A40" s="5" t="n"/>
      <c r="B40" s="5" t="n"/>
      <c r="C40" s="6" t="n"/>
      <c r="D40" s="6" t="n"/>
      <c r="E40" s="5" t="n"/>
      <c r="F40" s="8">
        <f>IF(C40="","",C40-D40)</f>
        <v/>
      </c>
      <c r="G40" s="9">
        <f>IF(OR(C40="",C40=0),"",(C40-D40)/C40)</f>
        <v/>
      </c>
      <c r="H40" s="8">
        <f>IF(E40="","",F40*E40)</f>
        <v/>
      </c>
      <c r="I40" s="10">
        <f>IF(E40="","",IF(E40&gt;=MEDIAN($E$5:$E$63),"High","Low"))</f>
        <v/>
      </c>
      <c r="J40" s="10">
        <f>IF(E40="","",IF(AND(I40="High",F40&gt;=MEDIAN($F$5:$F$63)),"STAR",IF(AND(I40="High",F40&lt;MEDIAN($F$5:$F$63)),"PLOUGH HORSE",IF(AND(I40="Low",F40&gt;=MEDIAN($F$5:$F$63)),"PUZZLE","DOG"))))</f>
        <v/>
      </c>
    </row>
    <row r="41">
      <c r="A41" s="5" t="n"/>
      <c r="B41" s="5" t="n"/>
      <c r="C41" s="6" t="n"/>
      <c r="D41" s="6" t="n"/>
      <c r="E41" s="5" t="n"/>
      <c r="F41" s="8">
        <f>IF(C41="","",C41-D41)</f>
        <v/>
      </c>
      <c r="G41" s="9">
        <f>IF(OR(C41="",C41=0),"",(C41-D41)/C41)</f>
        <v/>
      </c>
      <c r="H41" s="8">
        <f>IF(E41="","",F41*E41)</f>
        <v/>
      </c>
      <c r="I41" s="10">
        <f>IF(E41="","",IF(E41&gt;=MEDIAN($E$5:$E$63),"High","Low"))</f>
        <v/>
      </c>
      <c r="J41" s="10">
        <f>IF(E41="","",IF(AND(I41="High",F41&gt;=MEDIAN($F$5:$F$63)),"STAR",IF(AND(I41="High",F41&lt;MEDIAN($F$5:$F$63)),"PLOUGH HORSE",IF(AND(I41="Low",F41&gt;=MEDIAN($F$5:$F$63)),"PUZZLE","DOG"))))</f>
        <v/>
      </c>
    </row>
    <row r="42">
      <c r="A42" s="5" t="n"/>
      <c r="B42" s="5" t="n"/>
      <c r="C42" s="6" t="n"/>
      <c r="D42" s="6" t="n"/>
      <c r="E42" s="5" t="n"/>
      <c r="F42" s="8">
        <f>IF(C42="","",C42-D42)</f>
        <v/>
      </c>
      <c r="G42" s="9">
        <f>IF(OR(C42="",C42=0),"",(C42-D42)/C42)</f>
        <v/>
      </c>
      <c r="H42" s="8">
        <f>IF(E42="","",F42*E42)</f>
        <v/>
      </c>
      <c r="I42" s="10">
        <f>IF(E42="","",IF(E42&gt;=MEDIAN($E$5:$E$63),"High","Low"))</f>
        <v/>
      </c>
      <c r="J42" s="10">
        <f>IF(E42="","",IF(AND(I42="High",F42&gt;=MEDIAN($F$5:$F$63)),"STAR",IF(AND(I42="High",F42&lt;MEDIAN($F$5:$F$63)),"PLOUGH HORSE",IF(AND(I42="Low",F42&gt;=MEDIAN($F$5:$F$63)),"PUZZLE","DOG"))))</f>
        <v/>
      </c>
    </row>
    <row r="43">
      <c r="A43" s="5" t="n"/>
      <c r="B43" s="5" t="n"/>
      <c r="C43" s="6" t="n"/>
      <c r="D43" s="6" t="n"/>
      <c r="E43" s="5" t="n"/>
      <c r="F43" s="8">
        <f>IF(C43="","",C43-D43)</f>
        <v/>
      </c>
      <c r="G43" s="9">
        <f>IF(OR(C43="",C43=0),"",(C43-D43)/C43)</f>
        <v/>
      </c>
      <c r="H43" s="8">
        <f>IF(E43="","",F43*E43)</f>
        <v/>
      </c>
      <c r="I43" s="10">
        <f>IF(E43="","",IF(E43&gt;=MEDIAN($E$5:$E$63),"High","Low"))</f>
        <v/>
      </c>
      <c r="J43" s="10">
        <f>IF(E43="","",IF(AND(I43="High",F43&gt;=MEDIAN($F$5:$F$63)),"STAR",IF(AND(I43="High",F43&lt;MEDIAN($F$5:$F$63)),"PLOUGH HORSE",IF(AND(I43="Low",F43&gt;=MEDIAN($F$5:$F$63)),"PUZZLE","DOG"))))</f>
        <v/>
      </c>
    </row>
    <row r="44">
      <c r="A44" s="5" t="n"/>
      <c r="B44" s="5" t="n"/>
      <c r="C44" s="6" t="n"/>
      <c r="D44" s="6" t="n"/>
      <c r="E44" s="5" t="n"/>
      <c r="F44" s="8">
        <f>IF(C44="","",C44-D44)</f>
        <v/>
      </c>
      <c r="G44" s="9">
        <f>IF(OR(C44="",C44=0),"",(C44-D44)/C44)</f>
        <v/>
      </c>
      <c r="H44" s="8">
        <f>IF(E44="","",F44*E44)</f>
        <v/>
      </c>
      <c r="I44" s="10">
        <f>IF(E44="","",IF(E44&gt;=MEDIAN($E$5:$E$63),"High","Low"))</f>
        <v/>
      </c>
      <c r="J44" s="10">
        <f>IF(E44="","",IF(AND(I44="High",F44&gt;=MEDIAN($F$5:$F$63)),"STAR",IF(AND(I44="High",F44&lt;MEDIAN($F$5:$F$63)),"PLOUGH HORSE",IF(AND(I44="Low",F44&gt;=MEDIAN($F$5:$F$63)),"PUZZLE","DOG"))))</f>
        <v/>
      </c>
    </row>
    <row r="45">
      <c r="A45" s="5" t="n"/>
      <c r="B45" s="5" t="n"/>
      <c r="C45" s="6" t="n"/>
      <c r="D45" s="6" t="n"/>
      <c r="E45" s="5" t="n"/>
      <c r="F45" s="8">
        <f>IF(C45="","",C45-D45)</f>
        <v/>
      </c>
      <c r="G45" s="9">
        <f>IF(OR(C45="",C45=0),"",(C45-D45)/C45)</f>
        <v/>
      </c>
      <c r="H45" s="8">
        <f>IF(E45="","",F45*E45)</f>
        <v/>
      </c>
      <c r="I45" s="10">
        <f>IF(E45="","",IF(E45&gt;=MEDIAN($E$5:$E$63),"High","Low"))</f>
        <v/>
      </c>
      <c r="J45" s="10">
        <f>IF(E45="","",IF(AND(I45="High",F45&gt;=MEDIAN($F$5:$F$63)),"STAR",IF(AND(I45="High",F45&lt;MEDIAN($F$5:$F$63)),"PLOUGH HORSE",IF(AND(I45="Low",F45&gt;=MEDIAN($F$5:$F$63)),"PUZZLE","DOG"))))</f>
        <v/>
      </c>
    </row>
    <row r="46">
      <c r="A46" s="5" t="n"/>
      <c r="B46" s="5" t="n"/>
      <c r="C46" s="6" t="n"/>
      <c r="D46" s="6" t="n"/>
      <c r="E46" s="5" t="n"/>
      <c r="F46" s="8">
        <f>IF(C46="","",C46-D46)</f>
        <v/>
      </c>
      <c r="G46" s="9">
        <f>IF(OR(C46="",C46=0),"",(C46-D46)/C46)</f>
        <v/>
      </c>
      <c r="H46" s="8">
        <f>IF(E46="","",F46*E46)</f>
        <v/>
      </c>
      <c r="I46" s="10">
        <f>IF(E46="","",IF(E46&gt;=MEDIAN($E$5:$E$63),"High","Low"))</f>
        <v/>
      </c>
      <c r="J46" s="10">
        <f>IF(E46="","",IF(AND(I46="High",F46&gt;=MEDIAN($F$5:$F$63)),"STAR",IF(AND(I46="High",F46&lt;MEDIAN($F$5:$F$63)),"PLOUGH HORSE",IF(AND(I46="Low",F46&gt;=MEDIAN($F$5:$F$63)),"PUZZLE","DOG"))))</f>
        <v/>
      </c>
    </row>
    <row r="47">
      <c r="A47" s="5" t="n"/>
      <c r="B47" s="5" t="n"/>
      <c r="C47" s="6" t="n"/>
      <c r="D47" s="6" t="n"/>
      <c r="E47" s="5" t="n"/>
      <c r="F47" s="8">
        <f>IF(C47="","",C47-D47)</f>
        <v/>
      </c>
      <c r="G47" s="9">
        <f>IF(OR(C47="",C47=0),"",(C47-D47)/C47)</f>
        <v/>
      </c>
      <c r="H47" s="8">
        <f>IF(E47="","",F47*E47)</f>
        <v/>
      </c>
      <c r="I47" s="10">
        <f>IF(E47="","",IF(E47&gt;=MEDIAN($E$5:$E$63),"High","Low"))</f>
        <v/>
      </c>
      <c r="J47" s="10">
        <f>IF(E47="","",IF(AND(I47="High",F47&gt;=MEDIAN($F$5:$F$63)),"STAR",IF(AND(I47="High",F47&lt;MEDIAN($F$5:$F$63)),"PLOUGH HORSE",IF(AND(I47="Low",F47&gt;=MEDIAN($F$5:$F$63)),"PUZZLE","DOG"))))</f>
        <v/>
      </c>
    </row>
    <row r="48">
      <c r="A48" s="5" t="n"/>
      <c r="B48" s="5" t="n"/>
      <c r="C48" s="6" t="n"/>
      <c r="D48" s="6" t="n"/>
      <c r="E48" s="5" t="n"/>
      <c r="F48" s="8">
        <f>IF(C48="","",C48-D48)</f>
        <v/>
      </c>
      <c r="G48" s="9">
        <f>IF(OR(C48="",C48=0),"",(C48-D48)/C48)</f>
        <v/>
      </c>
      <c r="H48" s="8">
        <f>IF(E48="","",F48*E48)</f>
        <v/>
      </c>
      <c r="I48" s="10">
        <f>IF(E48="","",IF(E48&gt;=MEDIAN($E$5:$E$63),"High","Low"))</f>
        <v/>
      </c>
      <c r="J48" s="10">
        <f>IF(E48="","",IF(AND(I48="High",F48&gt;=MEDIAN($F$5:$F$63)),"STAR",IF(AND(I48="High",F48&lt;MEDIAN($F$5:$F$63)),"PLOUGH HORSE",IF(AND(I48="Low",F48&gt;=MEDIAN($F$5:$F$63)),"PUZZLE","DOG"))))</f>
        <v/>
      </c>
    </row>
    <row r="49">
      <c r="A49" s="5" t="n"/>
      <c r="B49" s="5" t="n"/>
      <c r="C49" s="6" t="n"/>
      <c r="D49" s="6" t="n"/>
      <c r="E49" s="5" t="n"/>
      <c r="F49" s="8">
        <f>IF(C49="","",C49-D49)</f>
        <v/>
      </c>
      <c r="G49" s="9">
        <f>IF(OR(C49="",C49=0),"",(C49-D49)/C49)</f>
        <v/>
      </c>
      <c r="H49" s="8">
        <f>IF(E49="","",F49*E49)</f>
        <v/>
      </c>
      <c r="I49" s="10">
        <f>IF(E49="","",IF(E49&gt;=MEDIAN($E$5:$E$63),"High","Low"))</f>
        <v/>
      </c>
      <c r="J49" s="10">
        <f>IF(E49="","",IF(AND(I49="High",F49&gt;=MEDIAN($F$5:$F$63)),"STAR",IF(AND(I49="High",F49&lt;MEDIAN($F$5:$F$63)),"PLOUGH HORSE",IF(AND(I49="Low",F49&gt;=MEDIAN($F$5:$F$63)),"PUZZLE","DOG"))))</f>
        <v/>
      </c>
    </row>
    <row r="50">
      <c r="A50" s="5" t="n"/>
      <c r="B50" s="5" t="n"/>
      <c r="C50" s="6" t="n"/>
      <c r="D50" s="6" t="n"/>
      <c r="E50" s="5" t="n"/>
      <c r="F50" s="8">
        <f>IF(C50="","",C50-D50)</f>
        <v/>
      </c>
      <c r="G50" s="9">
        <f>IF(OR(C50="",C50=0),"",(C50-D50)/C50)</f>
        <v/>
      </c>
      <c r="H50" s="8">
        <f>IF(E50="","",F50*E50)</f>
        <v/>
      </c>
      <c r="I50" s="10">
        <f>IF(E50="","",IF(E50&gt;=MEDIAN($E$5:$E$63),"High","Low"))</f>
        <v/>
      </c>
      <c r="J50" s="10">
        <f>IF(E50="","",IF(AND(I50="High",F50&gt;=MEDIAN($F$5:$F$63)),"STAR",IF(AND(I50="High",F50&lt;MEDIAN($F$5:$F$63)),"PLOUGH HORSE",IF(AND(I50="Low",F50&gt;=MEDIAN($F$5:$F$63)),"PUZZLE","DOG"))))</f>
        <v/>
      </c>
    </row>
    <row r="51">
      <c r="A51" s="5" t="n"/>
      <c r="B51" s="5" t="n"/>
      <c r="C51" s="6" t="n"/>
      <c r="D51" s="6" t="n"/>
      <c r="E51" s="5" t="n"/>
      <c r="F51" s="8">
        <f>IF(C51="","",C51-D51)</f>
        <v/>
      </c>
      <c r="G51" s="9">
        <f>IF(OR(C51="",C51=0),"",(C51-D51)/C51)</f>
        <v/>
      </c>
      <c r="H51" s="8">
        <f>IF(E51="","",F51*E51)</f>
        <v/>
      </c>
      <c r="I51" s="10">
        <f>IF(E51="","",IF(E51&gt;=MEDIAN($E$5:$E$63),"High","Low"))</f>
        <v/>
      </c>
      <c r="J51" s="10">
        <f>IF(E51="","",IF(AND(I51="High",F51&gt;=MEDIAN($F$5:$F$63)),"STAR",IF(AND(I51="High",F51&lt;MEDIAN($F$5:$F$63)),"PLOUGH HORSE",IF(AND(I51="Low",F51&gt;=MEDIAN($F$5:$F$63)),"PUZZLE","DOG"))))</f>
        <v/>
      </c>
    </row>
    <row r="52">
      <c r="A52" s="5" t="n"/>
      <c r="B52" s="5" t="n"/>
      <c r="C52" s="6" t="n"/>
      <c r="D52" s="6" t="n"/>
      <c r="E52" s="5" t="n"/>
      <c r="F52" s="8">
        <f>IF(C52="","",C52-D52)</f>
        <v/>
      </c>
      <c r="G52" s="9">
        <f>IF(OR(C52="",C52=0),"",(C52-D52)/C52)</f>
        <v/>
      </c>
      <c r="H52" s="8">
        <f>IF(E52="","",F52*E52)</f>
        <v/>
      </c>
      <c r="I52" s="10">
        <f>IF(E52="","",IF(E52&gt;=MEDIAN($E$5:$E$63),"High","Low"))</f>
        <v/>
      </c>
      <c r="J52" s="10">
        <f>IF(E52="","",IF(AND(I52="High",F52&gt;=MEDIAN($F$5:$F$63)),"STAR",IF(AND(I52="High",F52&lt;MEDIAN($F$5:$F$63)),"PLOUGH HORSE",IF(AND(I52="Low",F52&gt;=MEDIAN($F$5:$F$63)),"PUZZLE","DOG"))))</f>
        <v/>
      </c>
    </row>
    <row r="53">
      <c r="A53" s="5" t="n"/>
      <c r="B53" s="5" t="n"/>
      <c r="C53" s="6" t="n"/>
      <c r="D53" s="6" t="n"/>
      <c r="E53" s="5" t="n"/>
      <c r="F53" s="8">
        <f>IF(C53="","",C53-D53)</f>
        <v/>
      </c>
      <c r="G53" s="9">
        <f>IF(OR(C53="",C53=0),"",(C53-D53)/C53)</f>
        <v/>
      </c>
      <c r="H53" s="8">
        <f>IF(E53="","",F53*E53)</f>
        <v/>
      </c>
      <c r="I53" s="10">
        <f>IF(E53="","",IF(E53&gt;=MEDIAN($E$5:$E$63),"High","Low"))</f>
        <v/>
      </c>
      <c r="J53" s="10">
        <f>IF(E53="","",IF(AND(I53="High",F53&gt;=MEDIAN($F$5:$F$63)),"STAR",IF(AND(I53="High",F53&lt;MEDIAN($F$5:$F$63)),"PLOUGH HORSE",IF(AND(I53="Low",F53&gt;=MEDIAN($F$5:$F$63)),"PUZZLE","DOG"))))</f>
        <v/>
      </c>
    </row>
    <row r="54">
      <c r="A54" s="5" t="n"/>
      <c r="B54" s="5" t="n"/>
      <c r="C54" s="6" t="n"/>
      <c r="D54" s="6" t="n"/>
      <c r="E54" s="5" t="n"/>
      <c r="F54" s="8">
        <f>IF(C54="","",C54-D54)</f>
        <v/>
      </c>
      <c r="G54" s="9">
        <f>IF(OR(C54="",C54=0),"",(C54-D54)/C54)</f>
        <v/>
      </c>
      <c r="H54" s="8">
        <f>IF(E54="","",F54*E54)</f>
        <v/>
      </c>
      <c r="I54" s="10">
        <f>IF(E54="","",IF(E54&gt;=MEDIAN($E$5:$E$63),"High","Low"))</f>
        <v/>
      </c>
      <c r="J54" s="10">
        <f>IF(E54="","",IF(AND(I54="High",F54&gt;=MEDIAN($F$5:$F$63)),"STAR",IF(AND(I54="High",F54&lt;MEDIAN($F$5:$F$63)),"PLOUGH HORSE",IF(AND(I54="Low",F54&gt;=MEDIAN($F$5:$F$63)),"PUZZLE","DOG"))))</f>
        <v/>
      </c>
    </row>
    <row r="55">
      <c r="A55" s="5" t="n"/>
      <c r="B55" s="5" t="n"/>
      <c r="C55" s="6" t="n"/>
      <c r="D55" s="6" t="n"/>
      <c r="E55" s="5" t="n"/>
      <c r="F55" s="8">
        <f>IF(C55="","",C55-D55)</f>
        <v/>
      </c>
      <c r="G55" s="9">
        <f>IF(OR(C55="",C55=0),"",(C55-D55)/C55)</f>
        <v/>
      </c>
      <c r="H55" s="8">
        <f>IF(E55="","",F55*E55)</f>
        <v/>
      </c>
      <c r="I55" s="10">
        <f>IF(E55="","",IF(E55&gt;=MEDIAN($E$5:$E$63),"High","Low"))</f>
        <v/>
      </c>
      <c r="J55" s="10">
        <f>IF(E55="","",IF(AND(I55="High",F55&gt;=MEDIAN($F$5:$F$63)),"STAR",IF(AND(I55="High",F55&lt;MEDIAN($F$5:$F$63)),"PLOUGH HORSE",IF(AND(I55="Low",F55&gt;=MEDIAN($F$5:$F$63)),"PUZZLE","DOG"))))</f>
        <v/>
      </c>
    </row>
    <row r="56">
      <c r="A56" s="5" t="n"/>
      <c r="B56" s="5" t="n"/>
      <c r="C56" s="6" t="n"/>
      <c r="D56" s="6" t="n"/>
      <c r="E56" s="5" t="n"/>
      <c r="F56" s="8">
        <f>IF(C56="","",C56-D56)</f>
        <v/>
      </c>
      <c r="G56" s="9">
        <f>IF(OR(C56="",C56=0),"",(C56-D56)/C56)</f>
        <v/>
      </c>
      <c r="H56" s="8">
        <f>IF(E56="","",F56*E56)</f>
        <v/>
      </c>
      <c r="I56" s="10">
        <f>IF(E56="","",IF(E56&gt;=MEDIAN($E$5:$E$63),"High","Low"))</f>
        <v/>
      </c>
      <c r="J56" s="10">
        <f>IF(E56="","",IF(AND(I56="High",F56&gt;=MEDIAN($F$5:$F$63)),"STAR",IF(AND(I56="High",F56&lt;MEDIAN($F$5:$F$63)),"PLOUGH HORSE",IF(AND(I56="Low",F56&gt;=MEDIAN($F$5:$F$63)),"PUZZLE","DOG"))))</f>
        <v/>
      </c>
    </row>
    <row r="57">
      <c r="A57" s="5" t="n"/>
      <c r="B57" s="5" t="n"/>
      <c r="C57" s="6" t="n"/>
      <c r="D57" s="6" t="n"/>
      <c r="E57" s="5" t="n"/>
      <c r="F57" s="8">
        <f>IF(C57="","",C57-D57)</f>
        <v/>
      </c>
      <c r="G57" s="9">
        <f>IF(OR(C57="",C57=0),"",(C57-D57)/C57)</f>
        <v/>
      </c>
      <c r="H57" s="8">
        <f>IF(E57="","",F57*E57)</f>
        <v/>
      </c>
      <c r="I57" s="10">
        <f>IF(E57="","",IF(E57&gt;=MEDIAN($E$5:$E$63),"High","Low"))</f>
        <v/>
      </c>
      <c r="J57" s="10">
        <f>IF(E57="","",IF(AND(I57="High",F57&gt;=MEDIAN($F$5:$F$63)),"STAR",IF(AND(I57="High",F57&lt;MEDIAN($F$5:$F$63)),"PLOUGH HORSE",IF(AND(I57="Low",F57&gt;=MEDIAN($F$5:$F$63)),"PUZZLE","DOG"))))</f>
        <v/>
      </c>
    </row>
    <row r="58">
      <c r="A58" s="5" t="n"/>
      <c r="B58" s="5" t="n"/>
      <c r="C58" s="6" t="n"/>
      <c r="D58" s="6" t="n"/>
      <c r="E58" s="5" t="n"/>
      <c r="F58" s="8">
        <f>IF(C58="","",C58-D58)</f>
        <v/>
      </c>
      <c r="G58" s="9">
        <f>IF(OR(C58="",C58=0),"",(C58-D58)/C58)</f>
        <v/>
      </c>
      <c r="H58" s="8">
        <f>IF(E58="","",F58*E58)</f>
        <v/>
      </c>
      <c r="I58" s="10">
        <f>IF(E58="","",IF(E58&gt;=MEDIAN($E$5:$E$63),"High","Low"))</f>
        <v/>
      </c>
      <c r="J58" s="10">
        <f>IF(E58="","",IF(AND(I58="High",F58&gt;=MEDIAN($F$5:$F$63)),"STAR",IF(AND(I58="High",F58&lt;MEDIAN($F$5:$F$63)),"PLOUGH HORSE",IF(AND(I58="Low",F58&gt;=MEDIAN($F$5:$F$63)),"PUZZLE","DOG"))))</f>
        <v/>
      </c>
    </row>
    <row r="59">
      <c r="A59" s="5" t="n"/>
      <c r="B59" s="5" t="n"/>
      <c r="C59" s="6" t="n"/>
      <c r="D59" s="6" t="n"/>
      <c r="E59" s="5" t="n"/>
      <c r="F59" s="8">
        <f>IF(C59="","",C59-D59)</f>
        <v/>
      </c>
      <c r="G59" s="9">
        <f>IF(OR(C59="",C59=0),"",(C59-D59)/C59)</f>
        <v/>
      </c>
      <c r="H59" s="8">
        <f>IF(E59="","",F59*E59)</f>
        <v/>
      </c>
      <c r="I59" s="10">
        <f>IF(E59="","",IF(E59&gt;=MEDIAN($E$5:$E$63),"High","Low"))</f>
        <v/>
      </c>
      <c r="J59" s="10">
        <f>IF(E59="","",IF(AND(I59="High",F59&gt;=MEDIAN($F$5:$F$63)),"STAR",IF(AND(I59="High",F59&lt;MEDIAN($F$5:$F$63)),"PLOUGH HORSE",IF(AND(I59="Low",F59&gt;=MEDIAN($F$5:$F$63)),"PUZZLE","DOG"))))</f>
        <v/>
      </c>
    </row>
    <row r="60">
      <c r="A60" s="5" t="n"/>
      <c r="B60" s="5" t="n"/>
      <c r="C60" s="6" t="n"/>
      <c r="D60" s="6" t="n"/>
      <c r="E60" s="5" t="n"/>
      <c r="F60" s="8">
        <f>IF(C60="","",C60-D60)</f>
        <v/>
      </c>
      <c r="G60" s="9">
        <f>IF(OR(C60="",C60=0),"",(C60-D60)/C60)</f>
        <v/>
      </c>
      <c r="H60" s="8">
        <f>IF(E60="","",F60*E60)</f>
        <v/>
      </c>
      <c r="I60" s="10">
        <f>IF(E60="","",IF(E60&gt;=MEDIAN($E$5:$E$63),"High","Low"))</f>
        <v/>
      </c>
      <c r="J60" s="10">
        <f>IF(E60="","",IF(AND(I60="High",F60&gt;=MEDIAN($F$5:$F$63)),"STAR",IF(AND(I60="High",F60&lt;MEDIAN($F$5:$F$63)),"PLOUGH HORSE",IF(AND(I60="Low",F60&gt;=MEDIAN($F$5:$F$63)),"PUZZLE","DOG"))))</f>
        <v/>
      </c>
    </row>
    <row r="61">
      <c r="A61" s="5" t="n"/>
      <c r="B61" s="5" t="n"/>
      <c r="C61" s="6" t="n"/>
      <c r="D61" s="6" t="n"/>
      <c r="E61" s="5" t="n"/>
      <c r="F61" s="8">
        <f>IF(C61="","",C61-D61)</f>
        <v/>
      </c>
      <c r="G61" s="9">
        <f>IF(OR(C61="",C61=0),"",(C61-D61)/C61)</f>
        <v/>
      </c>
      <c r="H61" s="8">
        <f>IF(E61="","",F61*E61)</f>
        <v/>
      </c>
      <c r="I61" s="10">
        <f>IF(E61="","",IF(E61&gt;=MEDIAN($E$5:$E$63),"High","Low"))</f>
        <v/>
      </c>
      <c r="J61" s="10">
        <f>IF(E61="","",IF(AND(I61="High",F61&gt;=MEDIAN($F$5:$F$63)),"STAR",IF(AND(I61="High",F61&lt;MEDIAN($F$5:$F$63)),"PLOUGH HORSE",IF(AND(I61="Low",F61&gt;=MEDIAN($F$5:$F$63)),"PUZZLE","DOG"))))</f>
        <v/>
      </c>
    </row>
    <row r="62">
      <c r="A62" s="5" t="n"/>
      <c r="B62" s="5" t="n"/>
      <c r="C62" s="6" t="n"/>
      <c r="D62" s="6" t="n"/>
      <c r="E62" s="5" t="n"/>
      <c r="F62" s="8">
        <f>IF(C62="","",C62-D62)</f>
        <v/>
      </c>
      <c r="G62" s="9">
        <f>IF(OR(C62="",C62=0),"",(C62-D62)/C62)</f>
        <v/>
      </c>
      <c r="H62" s="8">
        <f>IF(E62="","",F62*E62)</f>
        <v/>
      </c>
      <c r="I62" s="10">
        <f>IF(E62="","",IF(E62&gt;=MEDIAN($E$5:$E$63),"High","Low"))</f>
        <v/>
      </c>
      <c r="J62" s="10">
        <f>IF(E62="","",IF(AND(I62="High",F62&gt;=MEDIAN($F$5:$F$63)),"STAR",IF(AND(I62="High",F62&lt;MEDIAN($F$5:$F$63)),"PLOUGH HORSE",IF(AND(I62="Low",F62&gt;=MEDIAN($F$5:$F$63)),"PUZZLE","DOG"))))</f>
        <v/>
      </c>
    </row>
    <row r="63">
      <c r="A63" s="5" t="n"/>
      <c r="B63" s="5" t="n"/>
      <c r="C63" s="6" t="n"/>
      <c r="D63" s="6" t="n"/>
      <c r="E63" s="5" t="n"/>
      <c r="F63" s="8">
        <f>IF(C63="","",C63-D63)</f>
        <v/>
      </c>
      <c r="G63" s="9">
        <f>IF(OR(C63="",C63=0),"",(C63-D63)/C63)</f>
        <v/>
      </c>
      <c r="H63" s="8">
        <f>IF(E63="","",F63*E63)</f>
        <v/>
      </c>
      <c r="I63" s="10">
        <f>IF(E63="","",IF(E63&gt;=MEDIAN($E$5:$E$63),"High","Low"))</f>
        <v/>
      </c>
      <c r="J63" s="10">
        <f>IF(E63="","",IF(AND(I63="High",F63&gt;=MEDIAN($F$5:$F$63)),"STAR",IF(AND(I63="High",F63&lt;MEDIAN($F$5:$F$63)),"PLOUGH HORSE",IF(AND(I63="Low",F63&gt;=MEDIAN($F$5:$F$63)),"PUZZLE","DOG"))))</f>
        <v/>
      </c>
    </row>
    <row r="65">
      <c r="A65" s="11" t="inlineStr">
        <is>
          <t>Totals</t>
        </is>
      </c>
      <c r="E65" s="11">
        <f>SUM(E5:E63)</f>
        <v/>
      </c>
      <c r="H65" s="12">
        <f>SUM(H5:H63)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0" customWidth="1" min="3" max="3"/>
    <col width="11" customWidth="1" min="4" max="4"/>
    <col width="11" customWidth="1" min="5" max="5"/>
    <col width="11" customWidth="1" min="6" max="6"/>
    <col width="10" customWidth="1" min="7" max="7"/>
    <col width="17" customWidth="1" min="8" max="8"/>
    <col width="12" customWidth="1" min="9" max="9"/>
    <col width="15" customWidth="1" min="10" max="10"/>
  </cols>
  <sheetData>
    <row r="1">
      <c r="A1" s="1" t="inlineStr">
        <is>
          <t>Bar — menu engineering</t>
        </is>
      </c>
    </row>
    <row r="2">
      <c r="A2" s="2" t="inlineStr">
        <is>
          <t>Fill the white columns (A-E). Everything else calculates.</t>
        </is>
      </c>
    </row>
    <row r="4">
      <c r="A4" s="4" t="inlineStr">
        <is>
          <t>Item</t>
        </is>
      </c>
      <c r="B4" s="4" t="inlineStr">
        <is>
          <t>Category</t>
        </is>
      </c>
      <c r="C4" s="4" t="inlineStr">
        <is>
          <t>Price</t>
        </is>
      </c>
      <c r="D4" s="4" t="inlineStr">
        <is>
          <t>Plate cost</t>
        </is>
      </c>
      <c r="E4" s="4" t="inlineStr">
        <is>
          <t>Units sold</t>
        </is>
      </c>
      <c r="F4" s="4" t="inlineStr">
        <is>
          <t>Margin</t>
        </is>
      </c>
      <c r="G4" s="4" t="inlineStr">
        <is>
          <t>Margin %</t>
        </is>
      </c>
      <c r="H4" s="4" t="inlineStr">
        <is>
          <t>Total contribution</t>
        </is>
      </c>
      <c r="I4" s="4" t="inlineStr">
        <is>
          <t>Popularity</t>
        </is>
      </c>
      <c r="J4" s="4" t="inlineStr">
        <is>
          <t>Quadrant</t>
        </is>
      </c>
    </row>
    <row r="5">
      <c r="A5" s="5" t="n"/>
      <c r="B5" s="5" t="n"/>
      <c r="C5" s="6" t="n"/>
      <c r="D5" s="6" t="n"/>
      <c r="E5" s="5" t="n"/>
      <c r="F5" s="8">
        <f>IF(C5="","",C5-D5)</f>
        <v/>
      </c>
      <c r="G5" s="9">
        <f>IF(OR(C5="",C5=0),"",(C5-D5)/C5)</f>
        <v/>
      </c>
      <c r="H5" s="8">
        <f>IF(E5="","",F5*E5)</f>
        <v/>
      </c>
      <c r="I5" s="10">
        <f>IF(E5="","",IF(E5&gt;=MEDIAN($E$5:$E$63),"High","Low"))</f>
        <v/>
      </c>
      <c r="J5" s="10">
        <f>IF(E5="","",IF(AND(I5="High",F5&gt;=MEDIAN($F$5:$F$63)),"STAR",IF(AND(I5="High",F5&lt;MEDIAN($F$5:$F$63)),"PLOUGH HORSE",IF(AND(I5="Low",F5&gt;=MEDIAN($F$5:$F$63)),"PUZZLE","DOG"))))</f>
        <v/>
      </c>
    </row>
    <row r="6">
      <c r="A6" s="5" t="n"/>
      <c r="B6" s="5" t="n"/>
      <c r="C6" s="6" t="n"/>
      <c r="D6" s="6" t="n"/>
      <c r="E6" s="5" t="n"/>
      <c r="F6" s="8">
        <f>IF(C6="","",C6-D6)</f>
        <v/>
      </c>
      <c r="G6" s="9">
        <f>IF(OR(C6="",C6=0),"",(C6-D6)/C6)</f>
        <v/>
      </c>
      <c r="H6" s="8">
        <f>IF(E6="","",F6*E6)</f>
        <v/>
      </c>
      <c r="I6" s="10">
        <f>IF(E6="","",IF(E6&gt;=MEDIAN($E$5:$E$63),"High","Low"))</f>
        <v/>
      </c>
      <c r="J6" s="10">
        <f>IF(E6="","",IF(AND(I6="High",F6&gt;=MEDIAN($F$5:$F$63)),"STAR",IF(AND(I6="High",F6&lt;MEDIAN($F$5:$F$63)),"PLOUGH HORSE",IF(AND(I6="Low",F6&gt;=MEDIAN($F$5:$F$63)),"PUZZLE","DOG"))))</f>
        <v/>
      </c>
    </row>
    <row r="7">
      <c r="A7" s="5" t="n"/>
      <c r="B7" s="5" t="n"/>
      <c r="C7" s="6" t="n"/>
      <c r="D7" s="6" t="n"/>
      <c r="E7" s="5" t="n"/>
      <c r="F7" s="8">
        <f>IF(C7="","",C7-D7)</f>
        <v/>
      </c>
      <c r="G7" s="9">
        <f>IF(OR(C7="",C7=0),"",(C7-D7)/C7)</f>
        <v/>
      </c>
      <c r="H7" s="8">
        <f>IF(E7="","",F7*E7)</f>
        <v/>
      </c>
      <c r="I7" s="10">
        <f>IF(E7="","",IF(E7&gt;=MEDIAN($E$5:$E$63),"High","Low"))</f>
        <v/>
      </c>
      <c r="J7" s="10">
        <f>IF(E7="","",IF(AND(I7="High",F7&gt;=MEDIAN($F$5:$F$63)),"STAR",IF(AND(I7="High",F7&lt;MEDIAN($F$5:$F$63)),"PLOUGH HORSE",IF(AND(I7="Low",F7&gt;=MEDIAN($F$5:$F$63)),"PUZZLE","DOG"))))</f>
        <v/>
      </c>
    </row>
    <row r="8">
      <c r="A8" s="5" t="n"/>
      <c r="B8" s="5" t="n"/>
      <c r="C8" s="6" t="n"/>
      <c r="D8" s="6" t="n"/>
      <c r="E8" s="5" t="n"/>
      <c r="F8" s="8">
        <f>IF(C8="","",C8-D8)</f>
        <v/>
      </c>
      <c r="G8" s="9">
        <f>IF(OR(C8="",C8=0),"",(C8-D8)/C8)</f>
        <v/>
      </c>
      <c r="H8" s="8">
        <f>IF(E8="","",F8*E8)</f>
        <v/>
      </c>
      <c r="I8" s="10">
        <f>IF(E8="","",IF(E8&gt;=MEDIAN($E$5:$E$63),"High","Low"))</f>
        <v/>
      </c>
      <c r="J8" s="10">
        <f>IF(E8="","",IF(AND(I8="High",F8&gt;=MEDIAN($F$5:$F$63)),"STAR",IF(AND(I8="High",F8&lt;MEDIAN($F$5:$F$63)),"PLOUGH HORSE",IF(AND(I8="Low",F8&gt;=MEDIAN($F$5:$F$63)),"PUZZLE","DOG"))))</f>
        <v/>
      </c>
    </row>
    <row r="9">
      <c r="A9" s="5" t="n"/>
      <c r="B9" s="5" t="n"/>
      <c r="C9" s="6" t="n"/>
      <c r="D9" s="6" t="n"/>
      <c r="E9" s="5" t="n"/>
      <c r="F9" s="8">
        <f>IF(C9="","",C9-D9)</f>
        <v/>
      </c>
      <c r="G9" s="9">
        <f>IF(OR(C9="",C9=0),"",(C9-D9)/C9)</f>
        <v/>
      </c>
      <c r="H9" s="8">
        <f>IF(E9="","",F9*E9)</f>
        <v/>
      </c>
      <c r="I9" s="10">
        <f>IF(E9="","",IF(E9&gt;=MEDIAN($E$5:$E$63),"High","Low"))</f>
        <v/>
      </c>
      <c r="J9" s="10">
        <f>IF(E9="","",IF(AND(I9="High",F9&gt;=MEDIAN($F$5:$F$63)),"STAR",IF(AND(I9="High",F9&lt;MEDIAN($F$5:$F$63)),"PLOUGH HORSE",IF(AND(I9="Low",F9&gt;=MEDIAN($F$5:$F$63)),"PUZZLE","DOG"))))</f>
        <v/>
      </c>
    </row>
    <row r="10">
      <c r="A10" s="5" t="n"/>
      <c r="B10" s="5" t="n"/>
      <c r="C10" s="6" t="n"/>
      <c r="D10" s="6" t="n"/>
      <c r="E10" s="5" t="n"/>
      <c r="F10" s="8">
        <f>IF(C10="","",C10-D10)</f>
        <v/>
      </c>
      <c r="G10" s="9">
        <f>IF(OR(C10="",C10=0),"",(C10-D10)/C10)</f>
        <v/>
      </c>
      <c r="H10" s="8">
        <f>IF(E10="","",F10*E10)</f>
        <v/>
      </c>
      <c r="I10" s="10">
        <f>IF(E10="","",IF(E10&gt;=MEDIAN($E$5:$E$63),"High","Low"))</f>
        <v/>
      </c>
      <c r="J10" s="10">
        <f>IF(E10="","",IF(AND(I10="High",F10&gt;=MEDIAN($F$5:$F$63)),"STAR",IF(AND(I10="High",F10&lt;MEDIAN($F$5:$F$63)),"PLOUGH HORSE",IF(AND(I10="Low",F10&gt;=MEDIAN($F$5:$F$63)),"PUZZLE","DOG"))))</f>
        <v/>
      </c>
    </row>
    <row r="11">
      <c r="A11" s="5" t="n"/>
      <c r="B11" s="5" t="n"/>
      <c r="C11" s="6" t="n"/>
      <c r="D11" s="6" t="n"/>
      <c r="E11" s="5" t="n"/>
      <c r="F11" s="8">
        <f>IF(C11="","",C11-D11)</f>
        <v/>
      </c>
      <c r="G11" s="9">
        <f>IF(OR(C11="",C11=0),"",(C11-D11)/C11)</f>
        <v/>
      </c>
      <c r="H11" s="8">
        <f>IF(E11="","",F11*E11)</f>
        <v/>
      </c>
      <c r="I11" s="10">
        <f>IF(E11="","",IF(E11&gt;=MEDIAN($E$5:$E$63),"High","Low"))</f>
        <v/>
      </c>
      <c r="J11" s="10">
        <f>IF(E11="","",IF(AND(I11="High",F11&gt;=MEDIAN($F$5:$F$63)),"STAR",IF(AND(I11="High",F11&lt;MEDIAN($F$5:$F$63)),"PLOUGH HORSE",IF(AND(I11="Low",F11&gt;=MEDIAN($F$5:$F$63)),"PUZZLE","DOG"))))</f>
        <v/>
      </c>
    </row>
    <row r="12">
      <c r="A12" s="5" t="n"/>
      <c r="B12" s="5" t="n"/>
      <c r="C12" s="6" t="n"/>
      <c r="D12" s="6" t="n"/>
      <c r="E12" s="5" t="n"/>
      <c r="F12" s="8">
        <f>IF(C12="","",C12-D12)</f>
        <v/>
      </c>
      <c r="G12" s="9">
        <f>IF(OR(C12="",C12=0),"",(C12-D12)/C12)</f>
        <v/>
      </c>
      <c r="H12" s="8">
        <f>IF(E12="","",F12*E12)</f>
        <v/>
      </c>
      <c r="I12" s="10">
        <f>IF(E12="","",IF(E12&gt;=MEDIAN($E$5:$E$63),"High","Low"))</f>
        <v/>
      </c>
      <c r="J12" s="10">
        <f>IF(E12="","",IF(AND(I12="High",F12&gt;=MEDIAN($F$5:$F$63)),"STAR",IF(AND(I12="High",F12&lt;MEDIAN($F$5:$F$63)),"PLOUGH HORSE",IF(AND(I12="Low",F12&gt;=MEDIAN($F$5:$F$63)),"PUZZLE","DOG"))))</f>
        <v/>
      </c>
    </row>
    <row r="13">
      <c r="A13" s="5" t="n"/>
      <c r="B13" s="5" t="n"/>
      <c r="C13" s="6" t="n"/>
      <c r="D13" s="6" t="n"/>
      <c r="E13" s="5" t="n"/>
      <c r="F13" s="8">
        <f>IF(C13="","",C13-D13)</f>
        <v/>
      </c>
      <c r="G13" s="9">
        <f>IF(OR(C13="",C13=0),"",(C13-D13)/C13)</f>
        <v/>
      </c>
      <c r="H13" s="8">
        <f>IF(E13="","",F13*E13)</f>
        <v/>
      </c>
      <c r="I13" s="10">
        <f>IF(E13="","",IF(E13&gt;=MEDIAN($E$5:$E$63),"High","Low"))</f>
        <v/>
      </c>
      <c r="J13" s="10">
        <f>IF(E13="","",IF(AND(I13="High",F13&gt;=MEDIAN($F$5:$F$63)),"STAR",IF(AND(I13="High",F13&lt;MEDIAN($F$5:$F$63)),"PLOUGH HORSE",IF(AND(I13="Low",F13&gt;=MEDIAN($F$5:$F$63)),"PUZZLE","DOG"))))</f>
        <v/>
      </c>
    </row>
    <row r="14">
      <c r="A14" s="5" t="n"/>
      <c r="B14" s="5" t="n"/>
      <c r="C14" s="6" t="n"/>
      <c r="D14" s="6" t="n"/>
      <c r="E14" s="5" t="n"/>
      <c r="F14" s="8">
        <f>IF(C14="","",C14-D14)</f>
        <v/>
      </c>
      <c r="G14" s="9">
        <f>IF(OR(C14="",C14=0),"",(C14-D14)/C14)</f>
        <v/>
      </c>
      <c r="H14" s="8">
        <f>IF(E14="","",F14*E14)</f>
        <v/>
      </c>
      <c r="I14" s="10">
        <f>IF(E14="","",IF(E14&gt;=MEDIAN($E$5:$E$63),"High","Low"))</f>
        <v/>
      </c>
      <c r="J14" s="10">
        <f>IF(E14="","",IF(AND(I14="High",F14&gt;=MEDIAN($F$5:$F$63)),"STAR",IF(AND(I14="High",F14&lt;MEDIAN($F$5:$F$63)),"PLOUGH HORSE",IF(AND(I14="Low",F14&gt;=MEDIAN($F$5:$F$63)),"PUZZLE","DOG"))))</f>
        <v/>
      </c>
    </row>
    <row r="15">
      <c r="A15" s="5" t="n"/>
      <c r="B15" s="5" t="n"/>
      <c r="C15" s="6" t="n"/>
      <c r="D15" s="6" t="n"/>
      <c r="E15" s="5" t="n"/>
      <c r="F15" s="8">
        <f>IF(C15="","",C15-D15)</f>
        <v/>
      </c>
      <c r="G15" s="9">
        <f>IF(OR(C15="",C15=0),"",(C15-D15)/C15)</f>
        <v/>
      </c>
      <c r="H15" s="8">
        <f>IF(E15="","",F15*E15)</f>
        <v/>
      </c>
      <c r="I15" s="10">
        <f>IF(E15="","",IF(E15&gt;=MEDIAN($E$5:$E$63),"High","Low"))</f>
        <v/>
      </c>
      <c r="J15" s="10">
        <f>IF(E15="","",IF(AND(I15="High",F15&gt;=MEDIAN($F$5:$F$63)),"STAR",IF(AND(I15="High",F15&lt;MEDIAN($F$5:$F$63)),"PLOUGH HORSE",IF(AND(I15="Low",F15&gt;=MEDIAN($F$5:$F$63)),"PUZZLE","DOG"))))</f>
        <v/>
      </c>
    </row>
    <row r="16">
      <c r="A16" s="5" t="n"/>
      <c r="B16" s="5" t="n"/>
      <c r="C16" s="6" t="n"/>
      <c r="D16" s="6" t="n"/>
      <c r="E16" s="5" t="n"/>
      <c r="F16" s="8">
        <f>IF(C16="","",C16-D16)</f>
        <v/>
      </c>
      <c r="G16" s="9">
        <f>IF(OR(C16="",C16=0),"",(C16-D16)/C16)</f>
        <v/>
      </c>
      <c r="H16" s="8">
        <f>IF(E16="","",F16*E16)</f>
        <v/>
      </c>
      <c r="I16" s="10">
        <f>IF(E16="","",IF(E16&gt;=MEDIAN($E$5:$E$63),"High","Low"))</f>
        <v/>
      </c>
      <c r="J16" s="10">
        <f>IF(E16="","",IF(AND(I16="High",F16&gt;=MEDIAN($F$5:$F$63)),"STAR",IF(AND(I16="High",F16&lt;MEDIAN($F$5:$F$63)),"PLOUGH HORSE",IF(AND(I16="Low",F16&gt;=MEDIAN($F$5:$F$63)),"PUZZLE","DOG"))))</f>
        <v/>
      </c>
    </row>
    <row r="17">
      <c r="A17" s="5" t="n"/>
      <c r="B17" s="5" t="n"/>
      <c r="C17" s="6" t="n"/>
      <c r="D17" s="6" t="n"/>
      <c r="E17" s="5" t="n"/>
      <c r="F17" s="8">
        <f>IF(C17="","",C17-D17)</f>
        <v/>
      </c>
      <c r="G17" s="9">
        <f>IF(OR(C17="",C17=0),"",(C17-D17)/C17)</f>
        <v/>
      </c>
      <c r="H17" s="8">
        <f>IF(E17="","",F17*E17)</f>
        <v/>
      </c>
      <c r="I17" s="10">
        <f>IF(E17="","",IF(E17&gt;=MEDIAN($E$5:$E$63),"High","Low"))</f>
        <v/>
      </c>
      <c r="J17" s="10">
        <f>IF(E17="","",IF(AND(I17="High",F17&gt;=MEDIAN($F$5:$F$63)),"STAR",IF(AND(I17="High",F17&lt;MEDIAN($F$5:$F$63)),"PLOUGH HORSE",IF(AND(I17="Low",F17&gt;=MEDIAN($F$5:$F$63)),"PUZZLE","DOG"))))</f>
        <v/>
      </c>
    </row>
    <row r="18">
      <c r="A18" s="5" t="n"/>
      <c r="B18" s="5" t="n"/>
      <c r="C18" s="6" t="n"/>
      <c r="D18" s="6" t="n"/>
      <c r="E18" s="5" t="n"/>
      <c r="F18" s="8">
        <f>IF(C18="","",C18-D18)</f>
        <v/>
      </c>
      <c r="G18" s="9">
        <f>IF(OR(C18="",C18=0),"",(C18-D18)/C18)</f>
        <v/>
      </c>
      <c r="H18" s="8">
        <f>IF(E18="","",F18*E18)</f>
        <v/>
      </c>
      <c r="I18" s="10">
        <f>IF(E18="","",IF(E18&gt;=MEDIAN($E$5:$E$63),"High","Low"))</f>
        <v/>
      </c>
      <c r="J18" s="10">
        <f>IF(E18="","",IF(AND(I18="High",F18&gt;=MEDIAN($F$5:$F$63)),"STAR",IF(AND(I18="High",F18&lt;MEDIAN($F$5:$F$63)),"PLOUGH HORSE",IF(AND(I18="Low",F18&gt;=MEDIAN($F$5:$F$63)),"PUZZLE","DOG"))))</f>
        <v/>
      </c>
    </row>
    <row r="19">
      <c r="A19" s="5" t="n"/>
      <c r="B19" s="5" t="n"/>
      <c r="C19" s="6" t="n"/>
      <c r="D19" s="6" t="n"/>
      <c r="E19" s="5" t="n"/>
      <c r="F19" s="8">
        <f>IF(C19="","",C19-D19)</f>
        <v/>
      </c>
      <c r="G19" s="9">
        <f>IF(OR(C19="",C19=0),"",(C19-D19)/C19)</f>
        <v/>
      </c>
      <c r="H19" s="8">
        <f>IF(E19="","",F19*E19)</f>
        <v/>
      </c>
      <c r="I19" s="10">
        <f>IF(E19="","",IF(E19&gt;=MEDIAN($E$5:$E$63),"High","Low"))</f>
        <v/>
      </c>
      <c r="J19" s="10">
        <f>IF(E19="","",IF(AND(I19="High",F19&gt;=MEDIAN($F$5:$F$63)),"STAR",IF(AND(I19="High",F19&lt;MEDIAN($F$5:$F$63)),"PLOUGH HORSE",IF(AND(I19="Low",F19&gt;=MEDIAN($F$5:$F$63)),"PUZZLE","DOG"))))</f>
        <v/>
      </c>
    </row>
    <row r="20">
      <c r="A20" s="5" t="n"/>
      <c r="B20" s="5" t="n"/>
      <c r="C20" s="6" t="n"/>
      <c r="D20" s="6" t="n"/>
      <c r="E20" s="5" t="n"/>
      <c r="F20" s="8">
        <f>IF(C20="","",C20-D20)</f>
        <v/>
      </c>
      <c r="G20" s="9">
        <f>IF(OR(C20="",C20=0),"",(C20-D20)/C20)</f>
        <v/>
      </c>
      <c r="H20" s="8">
        <f>IF(E20="","",F20*E20)</f>
        <v/>
      </c>
      <c r="I20" s="10">
        <f>IF(E20="","",IF(E20&gt;=MEDIAN($E$5:$E$63),"High","Low"))</f>
        <v/>
      </c>
      <c r="J20" s="10">
        <f>IF(E20="","",IF(AND(I20="High",F20&gt;=MEDIAN($F$5:$F$63)),"STAR",IF(AND(I20="High",F20&lt;MEDIAN($F$5:$F$63)),"PLOUGH HORSE",IF(AND(I20="Low",F20&gt;=MEDIAN($F$5:$F$63)),"PUZZLE","DOG"))))</f>
        <v/>
      </c>
    </row>
    <row r="21">
      <c r="A21" s="5" t="n"/>
      <c r="B21" s="5" t="n"/>
      <c r="C21" s="6" t="n"/>
      <c r="D21" s="6" t="n"/>
      <c r="E21" s="5" t="n"/>
      <c r="F21" s="8">
        <f>IF(C21="","",C21-D21)</f>
        <v/>
      </c>
      <c r="G21" s="9">
        <f>IF(OR(C21="",C21=0),"",(C21-D21)/C21)</f>
        <v/>
      </c>
      <c r="H21" s="8">
        <f>IF(E21="","",F21*E21)</f>
        <v/>
      </c>
      <c r="I21" s="10">
        <f>IF(E21="","",IF(E21&gt;=MEDIAN($E$5:$E$63),"High","Low"))</f>
        <v/>
      </c>
      <c r="J21" s="10">
        <f>IF(E21="","",IF(AND(I21="High",F21&gt;=MEDIAN($F$5:$F$63)),"STAR",IF(AND(I21="High",F21&lt;MEDIAN($F$5:$F$63)),"PLOUGH HORSE",IF(AND(I21="Low",F21&gt;=MEDIAN($F$5:$F$63)),"PUZZLE","DOG"))))</f>
        <v/>
      </c>
    </row>
    <row r="22">
      <c r="A22" s="5" t="n"/>
      <c r="B22" s="5" t="n"/>
      <c r="C22" s="6" t="n"/>
      <c r="D22" s="6" t="n"/>
      <c r="E22" s="5" t="n"/>
      <c r="F22" s="8">
        <f>IF(C22="","",C22-D22)</f>
        <v/>
      </c>
      <c r="G22" s="9">
        <f>IF(OR(C22="",C22=0),"",(C22-D22)/C22)</f>
        <v/>
      </c>
      <c r="H22" s="8">
        <f>IF(E22="","",F22*E22)</f>
        <v/>
      </c>
      <c r="I22" s="10">
        <f>IF(E22="","",IF(E22&gt;=MEDIAN($E$5:$E$63),"High","Low"))</f>
        <v/>
      </c>
      <c r="J22" s="10">
        <f>IF(E22="","",IF(AND(I22="High",F22&gt;=MEDIAN($F$5:$F$63)),"STAR",IF(AND(I22="High",F22&lt;MEDIAN($F$5:$F$63)),"PLOUGH HORSE",IF(AND(I22="Low",F22&gt;=MEDIAN($F$5:$F$63)),"PUZZLE","DOG"))))</f>
        <v/>
      </c>
    </row>
    <row r="23">
      <c r="A23" s="5" t="n"/>
      <c r="B23" s="5" t="n"/>
      <c r="C23" s="6" t="n"/>
      <c r="D23" s="6" t="n"/>
      <c r="E23" s="5" t="n"/>
      <c r="F23" s="8">
        <f>IF(C23="","",C23-D23)</f>
        <v/>
      </c>
      <c r="G23" s="9">
        <f>IF(OR(C23="",C23=0),"",(C23-D23)/C23)</f>
        <v/>
      </c>
      <c r="H23" s="8">
        <f>IF(E23="","",F23*E23)</f>
        <v/>
      </c>
      <c r="I23" s="10">
        <f>IF(E23="","",IF(E23&gt;=MEDIAN($E$5:$E$63),"High","Low"))</f>
        <v/>
      </c>
      <c r="J23" s="10">
        <f>IF(E23="","",IF(AND(I23="High",F23&gt;=MEDIAN($F$5:$F$63)),"STAR",IF(AND(I23="High",F23&lt;MEDIAN($F$5:$F$63)),"PLOUGH HORSE",IF(AND(I23="Low",F23&gt;=MEDIAN($F$5:$F$63)),"PUZZLE","DOG"))))</f>
        <v/>
      </c>
    </row>
    <row r="24">
      <c r="A24" s="5" t="n"/>
      <c r="B24" s="5" t="n"/>
      <c r="C24" s="6" t="n"/>
      <c r="D24" s="6" t="n"/>
      <c r="E24" s="5" t="n"/>
      <c r="F24" s="8">
        <f>IF(C24="","",C24-D24)</f>
        <v/>
      </c>
      <c r="G24" s="9">
        <f>IF(OR(C24="",C24=0),"",(C24-D24)/C24)</f>
        <v/>
      </c>
      <c r="H24" s="8">
        <f>IF(E24="","",F24*E24)</f>
        <v/>
      </c>
      <c r="I24" s="10">
        <f>IF(E24="","",IF(E24&gt;=MEDIAN($E$5:$E$63),"High","Low"))</f>
        <v/>
      </c>
      <c r="J24" s="10">
        <f>IF(E24="","",IF(AND(I24="High",F24&gt;=MEDIAN($F$5:$F$63)),"STAR",IF(AND(I24="High",F24&lt;MEDIAN($F$5:$F$63)),"PLOUGH HORSE",IF(AND(I24="Low",F24&gt;=MEDIAN($F$5:$F$63)),"PUZZLE","DOG"))))</f>
        <v/>
      </c>
    </row>
    <row r="25">
      <c r="A25" s="5" t="n"/>
      <c r="B25" s="5" t="n"/>
      <c r="C25" s="6" t="n"/>
      <c r="D25" s="6" t="n"/>
      <c r="E25" s="5" t="n"/>
      <c r="F25" s="8">
        <f>IF(C25="","",C25-D25)</f>
        <v/>
      </c>
      <c r="G25" s="9">
        <f>IF(OR(C25="",C25=0),"",(C25-D25)/C25)</f>
        <v/>
      </c>
      <c r="H25" s="8">
        <f>IF(E25="","",F25*E25)</f>
        <v/>
      </c>
      <c r="I25" s="10">
        <f>IF(E25="","",IF(E25&gt;=MEDIAN($E$5:$E$63),"High","Low"))</f>
        <v/>
      </c>
      <c r="J25" s="10">
        <f>IF(E25="","",IF(AND(I25="High",F25&gt;=MEDIAN($F$5:$F$63)),"STAR",IF(AND(I25="High",F25&lt;MEDIAN($F$5:$F$63)),"PLOUGH HORSE",IF(AND(I25="Low",F25&gt;=MEDIAN($F$5:$F$63)),"PUZZLE","DOG"))))</f>
        <v/>
      </c>
    </row>
    <row r="26">
      <c r="A26" s="5" t="n"/>
      <c r="B26" s="5" t="n"/>
      <c r="C26" s="6" t="n"/>
      <c r="D26" s="6" t="n"/>
      <c r="E26" s="5" t="n"/>
      <c r="F26" s="8">
        <f>IF(C26="","",C26-D26)</f>
        <v/>
      </c>
      <c r="G26" s="9">
        <f>IF(OR(C26="",C26=0),"",(C26-D26)/C26)</f>
        <v/>
      </c>
      <c r="H26" s="8">
        <f>IF(E26="","",F26*E26)</f>
        <v/>
      </c>
      <c r="I26" s="10">
        <f>IF(E26="","",IF(E26&gt;=MEDIAN($E$5:$E$63),"High","Low"))</f>
        <v/>
      </c>
      <c r="J26" s="10">
        <f>IF(E26="","",IF(AND(I26="High",F26&gt;=MEDIAN($F$5:$F$63)),"STAR",IF(AND(I26="High",F26&lt;MEDIAN($F$5:$F$63)),"PLOUGH HORSE",IF(AND(I26="Low",F26&gt;=MEDIAN($F$5:$F$63)),"PUZZLE","DOG"))))</f>
        <v/>
      </c>
    </row>
    <row r="27">
      <c r="A27" s="5" t="n"/>
      <c r="B27" s="5" t="n"/>
      <c r="C27" s="6" t="n"/>
      <c r="D27" s="6" t="n"/>
      <c r="E27" s="5" t="n"/>
      <c r="F27" s="8">
        <f>IF(C27="","",C27-D27)</f>
        <v/>
      </c>
      <c r="G27" s="9">
        <f>IF(OR(C27="",C27=0),"",(C27-D27)/C27)</f>
        <v/>
      </c>
      <c r="H27" s="8">
        <f>IF(E27="","",F27*E27)</f>
        <v/>
      </c>
      <c r="I27" s="10">
        <f>IF(E27="","",IF(E27&gt;=MEDIAN($E$5:$E$63),"High","Low"))</f>
        <v/>
      </c>
      <c r="J27" s="10">
        <f>IF(E27="","",IF(AND(I27="High",F27&gt;=MEDIAN($F$5:$F$63)),"STAR",IF(AND(I27="High",F27&lt;MEDIAN($F$5:$F$63)),"PLOUGH HORSE",IF(AND(I27="Low",F27&gt;=MEDIAN($F$5:$F$63)),"PUZZLE","DOG"))))</f>
        <v/>
      </c>
    </row>
    <row r="28">
      <c r="A28" s="5" t="n"/>
      <c r="B28" s="5" t="n"/>
      <c r="C28" s="6" t="n"/>
      <c r="D28" s="6" t="n"/>
      <c r="E28" s="5" t="n"/>
      <c r="F28" s="8">
        <f>IF(C28="","",C28-D28)</f>
        <v/>
      </c>
      <c r="G28" s="9">
        <f>IF(OR(C28="",C28=0),"",(C28-D28)/C28)</f>
        <v/>
      </c>
      <c r="H28" s="8">
        <f>IF(E28="","",F28*E28)</f>
        <v/>
      </c>
      <c r="I28" s="10">
        <f>IF(E28="","",IF(E28&gt;=MEDIAN($E$5:$E$63),"High","Low"))</f>
        <v/>
      </c>
      <c r="J28" s="10">
        <f>IF(E28="","",IF(AND(I28="High",F28&gt;=MEDIAN($F$5:$F$63)),"STAR",IF(AND(I28="High",F28&lt;MEDIAN($F$5:$F$63)),"PLOUGH HORSE",IF(AND(I28="Low",F28&gt;=MEDIAN($F$5:$F$63)),"PUZZLE","DOG"))))</f>
        <v/>
      </c>
    </row>
    <row r="29">
      <c r="A29" s="5" t="n"/>
      <c r="B29" s="5" t="n"/>
      <c r="C29" s="6" t="n"/>
      <c r="D29" s="6" t="n"/>
      <c r="E29" s="5" t="n"/>
      <c r="F29" s="8">
        <f>IF(C29="","",C29-D29)</f>
        <v/>
      </c>
      <c r="G29" s="9">
        <f>IF(OR(C29="",C29=0),"",(C29-D29)/C29)</f>
        <v/>
      </c>
      <c r="H29" s="8">
        <f>IF(E29="","",F29*E29)</f>
        <v/>
      </c>
      <c r="I29" s="10">
        <f>IF(E29="","",IF(E29&gt;=MEDIAN($E$5:$E$63),"High","Low"))</f>
        <v/>
      </c>
      <c r="J29" s="10">
        <f>IF(E29="","",IF(AND(I29="High",F29&gt;=MEDIAN($F$5:$F$63)),"STAR",IF(AND(I29="High",F29&lt;MEDIAN($F$5:$F$63)),"PLOUGH HORSE",IF(AND(I29="Low",F29&gt;=MEDIAN($F$5:$F$63)),"PUZZLE","DOG"))))</f>
        <v/>
      </c>
    </row>
    <row r="30">
      <c r="A30" s="5" t="n"/>
      <c r="B30" s="5" t="n"/>
      <c r="C30" s="6" t="n"/>
      <c r="D30" s="6" t="n"/>
      <c r="E30" s="5" t="n"/>
      <c r="F30" s="8">
        <f>IF(C30="","",C30-D30)</f>
        <v/>
      </c>
      <c r="G30" s="9">
        <f>IF(OR(C30="",C30=0),"",(C30-D30)/C30)</f>
        <v/>
      </c>
      <c r="H30" s="8">
        <f>IF(E30="","",F30*E30)</f>
        <v/>
      </c>
      <c r="I30" s="10">
        <f>IF(E30="","",IF(E30&gt;=MEDIAN($E$5:$E$63),"High","Low"))</f>
        <v/>
      </c>
      <c r="J30" s="10">
        <f>IF(E30="","",IF(AND(I30="High",F30&gt;=MEDIAN($F$5:$F$63)),"STAR",IF(AND(I30="High",F30&lt;MEDIAN($F$5:$F$63)),"PLOUGH HORSE",IF(AND(I30="Low",F30&gt;=MEDIAN($F$5:$F$63)),"PUZZLE","DOG"))))</f>
        <v/>
      </c>
    </row>
    <row r="31">
      <c r="A31" s="5" t="n"/>
      <c r="B31" s="5" t="n"/>
      <c r="C31" s="6" t="n"/>
      <c r="D31" s="6" t="n"/>
      <c r="E31" s="5" t="n"/>
      <c r="F31" s="8">
        <f>IF(C31="","",C31-D31)</f>
        <v/>
      </c>
      <c r="G31" s="9">
        <f>IF(OR(C31="",C31=0),"",(C31-D31)/C31)</f>
        <v/>
      </c>
      <c r="H31" s="8">
        <f>IF(E31="","",F31*E31)</f>
        <v/>
      </c>
      <c r="I31" s="10">
        <f>IF(E31="","",IF(E31&gt;=MEDIAN($E$5:$E$63),"High","Low"))</f>
        <v/>
      </c>
      <c r="J31" s="10">
        <f>IF(E31="","",IF(AND(I31="High",F31&gt;=MEDIAN($F$5:$F$63)),"STAR",IF(AND(I31="High",F31&lt;MEDIAN($F$5:$F$63)),"PLOUGH HORSE",IF(AND(I31="Low",F31&gt;=MEDIAN($F$5:$F$63)),"PUZZLE","DOG"))))</f>
        <v/>
      </c>
    </row>
    <row r="32">
      <c r="A32" s="5" t="n"/>
      <c r="B32" s="5" t="n"/>
      <c r="C32" s="6" t="n"/>
      <c r="D32" s="6" t="n"/>
      <c r="E32" s="5" t="n"/>
      <c r="F32" s="8">
        <f>IF(C32="","",C32-D32)</f>
        <v/>
      </c>
      <c r="G32" s="9">
        <f>IF(OR(C32="",C32=0),"",(C32-D32)/C32)</f>
        <v/>
      </c>
      <c r="H32" s="8">
        <f>IF(E32="","",F32*E32)</f>
        <v/>
      </c>
      <c r="I32" s="10">
        <f>IF(E32="","",IF(E32&gt;=MEDIAN($E$5:$E$63),"High","Low"))</f>
        <v/>
      </c>
      <c r="J32" s="10">
        <f>IF(E32="","",IF(AND(I32="High",F32&gt;=MEDIAN($F$5:$F$63)),"STAR",IF(AND(I32="High",F32&lt;MEDIAN($F$5:$F$63)),"PLOUGH HORSE",IF(AND(I32="Low",F32&gt;=MEDIAN($F$5:$F$63)),"PUZZLE","DOG"))))</f>
        <v/>
      </c>
    </row>
    <row r="33">
      <c r="A33" s="5" t="n"/>
      <c r="B33" s="5" t="n"/>
      <c r="C33" s="6" t="n"/>
      <c r="D33" s="6" t="n"/>
      <c r="E33" s="5" t="n"/>
      <c r="F33" s="8">
        <f>IF(C33="","",C33-D33)</f>
        <v/>
      </c>
      <c r="G33" s="9">
        <f>IF(OR(C33="",C33=0),"",(C33-D33)/C33)</f>
        <v/>
      </c>
      <c r="H33" s="8">
        <f>IF(E33="","",F33*E33)</f>
        <v/>
      </c>
      <c r="I33" s="10">
        <f>IF(E33="","",IF(E33&gt;=MEDIAN($E$5:$E$63),"High","Low"))</f>
        <v/>
      </c>
      <c r="J33" s="10">
        <f>IF(E33="","",IF(AND(I33="High",F33&gt;=MEDIAN($F$5:$F$63)),"STAR",IF(AND(I33="High",F33&lt;MEDIAN($F$5:$F$63)),"PLOUGH HORSE",IF(AND(I33="Low",F33&gt;=MEDIAN($F$5:$F$63)),"PUZZLE","DOG"))))</f>
        <v/>
      </c>
    </row>
    <row r="34">
      <c r="A34" s="5" t="n"/>
      <c r="B34" s="5" t="n"/>
      <c r="C34" s="6" t="n"/>
      <c r="D34" s="6" t="n"/>
      <c r="E34" s="5" t="n"/>
      <c r="F34" s="8">
        <f>IF(C34="","",C34-D34)</f>
        <v/>
      </c>
      <c r="G34" s="9">
        <f>IF(OR(C34="",C34=0),"",(C34-D34)/C34)</f>
        <v/>
      </c>
      <c r="H34" s="8">
        <f>IF(E34="","",F34*E34)</f>
        <v/>
      </c>
      <c r="I34" s="10">
        <f>IF(E34="","",IF(E34&gt;=MEDIAN($E$5:$E$63),"High","Low"))</f>
        <v/>
      </c>
      <c r="J34" s="10">
        <f>IF(E34="","",IF(AND(I34="High",F34&gt;=MEDIAN($F$5:$F$63)),"STAR",IF(AND(I34="High",F34&lt;MEDIAN($F$5:$F$63)),"PLOUGH HORSE",IF(AND(I34="Low",F34&gt;=MEDIAN($F$5:$F$63)),"PUZZLE","DOG"))))</f>
        <v/>
      </c>
    </row>
    <row r="35">
      <c r="A35" s="5" t="n"/>
      <c r="B35" s="5" t="n"/>
      <c r="C35" s="6" t="n"/>
      <c r="D35" s="6" t="n"/>
      <c r="E35" s="5" t="n"/>
      <c r="F35" s="8">
        <f>IF(C35="","",C35-D35)</f>
        <v/>
      </c>
      <c r="G35" s="9">
        <f>IF(OR(C35="",C35=0),"",(C35-D35)/C35)</f>
        <v/>
      </c>
      <c r="H35" s="8">
        <f>IF(E35="","",F35*E35)</f>
        <v/>
      </c>
      <c r="I35" s="10">
        <f>IF(E35="","",IF(E35&gt;=MEDIAN($E$5:$E$63),"High","Low"))</f>
        <v/>
      </c>
      <c r="J35" s="10">
        <f>IF(E35="","",IF(AND(I35="High",F35&gt;=MEDIAN($F$5:$F$63)),"STAR",IF(AND(I35="High",F35&lt;MEDIAN($F$5:$F$63)),"PLOUGH HORSE",IF(AND(I35="Low",F35&gt;=MEDIAN($F$5:$F$63)),"PUZZLE","DOG"))))</f>
        <v/>
      </c>
    </row>
    <row r="36">
      <c r="A36" s="5" t="n"/>
      <c r="B36" s="5" t="n"/>
      <c r="C36" s="6" t="n"/>
      <c r="D36" s="6" t="n"/>
      <c r="E36" s="5" t="n"/>
      <c r="F36" s="8">
        <f>IF(C36="","",C36-D36)</f>
        <v/>
      </c>
      <c r="G36" s="9">
        <f>IF(OR(C36="",C36=0),"",(C36-D36)/C36)</f>
        <v/>
      </c>
      <c r="H36" s="8">
        <f>IF(E36="","",F36*E36)</f>
        <v/>
      </c>
      <c r="I36" s="10">
        <f>IF(E36="","",IF(E36&gt;=MEDIAN($E$5:$E$63),"High","Low"))</f>
        <v/>
      </c>
      <c r="J36" s="10">
        <f>IF(E36="","",IF(AND(I36="High",F36&gt;=MEDIAN($F$5:$F$63)),"STAR",IF(AND(I36="High",F36&lt;MEDIAN($F$5:$F$63)),"PLOUGH HORSE",IF(AND(I36="Low",F36&gt;=MEDIAN($F$5:$F$63)),"PUZZLE","DOG"))))</f>
        <v/>
      </c>
    </row>
    <row r="37">
      <c r="A37" s="5" t="n"/>
      <c r="B37" s="5" t="n"/>
      <c r="C37" s="6" t="n"/>
      <c r="D37" s="6" t="n"/>
      <c r="E37" s="5" t="n"/>
      <c r="F37" s="8">
        <f>IF(C37="","",C37-D37)</f>
        <v/>
      </c>
      <c r="G37" s="9">
        <f>IF(OR(C37="",C37=0),"",(C37-D37)/C37)</f>
        <v/>
      </c>
      <c r="H37" s="8">
        <f>IF(E37="","",F37*E37)</f>
        <v/>
      </c>
      <c r="I37" s="10">
        <f>IF(E37="","",IF(E37&gt;=MEDIAN($E$5:$E$63),"High","Low"))</f>
        <v/>
      </c>
      <c r="J37" s="10">
        <f>IF(E37="","",IF(AND(I37="High",F37&gt;=MEDIAN($F$5:$F$63)),"STAR",IF(AND(I37="High",F37&lt;MEDIAN($F$5:$F$63)),"PLOUGH HORSE",IF(AND(I37="Low",F37&gt;=MEDIAN($F$5:$F$63)),"PUZZLE","DOG"))))</f>
        <v/>
      </c>
    </row>
    <row r="38">
      <c r="A38" s="5" t="n"/>
      <c r="B38" s="5" t="n"/>
      <c r="C38" s="6" t="n"/>
      <c r="D38" s="6" t="n"/>
      <c r="E38" s="5" t="n"/>
      <c r="F38" s="8">
        <f>IF(C38="","",C38-D38)</f>
        <v/>
      </c>
      <c r="G38" s="9">
        <f>IF(OR(C38="",C38=0),"",(C38-D38)/C38)</f>
        <v/>
      </c>
      <c r="H38" s="8">
        <f>IF(E38="","",F38*E38)</f>
        <v/>
      </c>
      <c r="I38" s="10">
        <f>IF(E38="","",IF(E38&gt;=MEDIAN($E$5:$E$63),"High","Low"))</f>
        <v/>
      </c>
      <c r="J38" s="10">
        <f>IF(E38="","",IF(AND(I38="High",F38&gt;=MEDIAN($F$5:$F$63)),"STAR",IF(AND(I38="High",F38&lt;MEDIAN($F$5:$F$63)),"PLOUGH HORSE",IF(AND(I38="Low",F38&gt;=MEDIAN($F$5:$F$63)),"PUZZLE","DOG"))))</f>
        <v/>
      </c>
    </row>
    <row r="39">
      <c r="A39" s="5" t="n"/>
      <c r="B39" s="5" t="n"/>
      <c r="C39" s="6" t="n"/>
      <c r="D39" s="6" t="n"/>
      <c r="E39" s="5" t="n"/>
      <c r="F39" s="8">
        <f>IF(C39="","",C39-D39)</f>
        <v/>
      </c>
      <c r="G39" s="9">
        <f>IF(OR(C39="",C39=0),"",(C39-D39)/C39)</f>
        <v/>
      </c>
      <c r="H39" s="8">
        <f>IF(E39="","",F39*E39)</f>
        <v/>
      </c>
      <c r="I39" s="10">
        <f>IF(E39="","",IF(E39&gt;=MEDIAN($E$5:$E$63),"High","Low"))</f>
        <v/>
      </c>
      <c r="J39" s="10">
        <f>IF(E39="","",IF(AND(I39="High",F39&gt;=MEDIAN($F$5:$F$63)),"STAR",IF(AND(I39="High",F39&lt;MEDIAN($F$5:$F$63)),"PLOUGH HORSE",IF(AND(I39="Low",F39&gt;=MEDIAN($F$5:$F$63)),"PUZZLE","DOG"))))</f>
        <v/>
      </c>
    </row>
    <row r="40">
      <c r="A40" s="5" t="n"/>
      <c r="B40" s="5" t="n"/>
      <c r="C40" s="6" t="n"/>
      <c r="D40" s="6" t="n"/>
      <c r="E40" s="5" t="n"/>
      <c r="F40" s="8">
        <f>IF(C40="","",C40-D40)</f>
        <v/>
      </c>
      <c r="G40" s="9">
        <f>IF(OR(C40="",C40=0),"",(C40-D40)/C40)</f>
        <v/>
      </c>
      <c r="H40" s="8">
        <f>IF(E40="","",F40*E40)</f>
        <v/>
      </c>
      <c r="I40" s="10">
        <f>IF(E40="","",IF(E40&gt;=MEDIAN($E$5:$E$63),"High","Low"))</f>
        <v/>
      </c>
      <c r="J40" s="10">
        <f>IF(E40="","",IF(AND(I40="High",F40&gt;=MEDIAN($F$5:$F$63)),"STAR",IF(AND(I40="High",F40&lt;MEDIAN($F$5:$F$63)),"PLOUGH HORSE",IF(AND(I40="Low",F40&gt;=MEDIAN($F$5:$F$63)),"PUZZLE","DOG"))))</f>
        <v/>
      </c>
    </row>
    <row r="41">
      <c r="A41" s="5" t="n"/>
      <c r="B41" s="5" t="n"/>
      <c r="C41" s="6" t="n"/>
      <c r="D41" s="6" t="n"/>
      <c r="E41" s="5" t="n"/>
      <c r="F41" s="8">
        <f>IF(C41="","",C41-D41)</f>
        <v/>
      </c>
      <c r="G41" s="9">
        <f>IF(OR(C41="",C41=0),"",(C41-D41)/C41)</f>
        <v/>
      </c>
      <c r="H41" s="8">
        <f>IF(E41="","",F41*E41)</f>
        <v/>
      </c>
      <c r="I41" s="10">
        <f>IF(E41="","",IF(E41&gt;=MEDIAN($E$5:$E$63),"High","Low"))</f>
        <v/>
      </c>
      <c r="J41" s="10">
        <f>IF(E41="","",IF(AND(I41="High",F41&gt;=MEDIAN($F$5:$F$63)),"STAR",IF(AND(I41="High",F41&lt;MEDIAN($F$5:$F$63)),"PLOUGH HORSE",IF(AND(I41="Low",F41&gt;=MEDIAN($F$5:$F$63)),"PUZZLE","DOG"))))</f>
        <v/>
      </c>
    </row>
    <row r="42">
      <c r="A42" s="5" t="n"/>
      <c r="B42" s="5" t="n"/>
      <c r="C42" s="6" t="n"/>
      <c r="D42" s="6" t="n"/>
      <c r="E42" s="5" t="n"/>
      <c r="F42" s="8">
        <f>IF(C42="","",C42-D42)</f>
        <v/>
      </c>
      <c r="G42" s="9">
        <f>IF(OR(C42="",C42=0),"",(C42-D42)/C42)</f>
        <v/>
      </c>
      <c r="H42" s="8">
        <f>IF(E42="","",F42*E42)</f>
        <v/>
      </c>
      <c r="I42" s="10">
        <f>IF(E42="","",IF(E42&gt;=MEDIAN($E$5:$E$63),"High","Low"))</f>
        <v/>
      </c>
      <c r="J42" s="10">
        <f>IF(E42="","",IF(AND(I42="High",F42&gt;=MEDIAN($F$5:$F$63)),"STAR",IF(AND(I42="High",F42&lt;MEDIAN($F$5:$F$63)),"PLOUGH HORSE",IF(AND(I42="Low",F42&gt;=MEDIAN($F$5:$F$63)),"PUZZLE","DOG"))))</f>
        <v/>
      </c>
    </row>
    <row r="43">
      <c r="A43" s="5" t="n"/>
      <c r="B43" s="5" t="n"/>
      <c r="C43" s="6" t="n"/>
      <c r="D43" s="6" t="n"/>
      <c r="E43" s="5" t="n"/>
      <c r="F43" s="8">
        <f>IF(C43="","",C43-D43)</f>
        <v/>
      </c>
      <c r="G43" s="9">
        <f>IF(OR(C43="",C43=0),"",(C43-D43)/C43)</f>
        <v/>
      </c>
      <c r="H43" s="8">
        <f>IF(E43="","",F43*E43)</f>
        <v/>
      </c>
      <c r="I43" s="10">
        <f>IF(E43="","",IF(E43&gt;=MEDIAN($E$5:$E$63),"High","Low"))</f>
        <v/>
      </c>
      <c r="J43" s="10">
        <f>IF(E43="","",IF(AND(I43="High",F43&gt;=MEDIAN($F$5:$F$63)),"STAR",IF(AND(I43="High",F43&lt;MEDIAN($F$5:$F$63)),"PLOUGH HORSE",IF(AND(I43="Low",F43&gt;=MEDIAN($F$5:$F$63)),"PUZZLE","DOG"))))</f>
        <v/>
      </c>
    </row>
    <row r="44">
      <c r="A44" s="5" t="n"/>
      <c r="B44" s="5" t="n"/>
      <c r="C44" s="6" t="n"/>
      <c r="D44" s="6" t="n"/>
      <c r="E44" s="5" t="n"/>
      <c r="F44" s="8">
        <f>IF(C44="","",C44-D44)</f>
        <v/>
      </c>
      <c r="G44" s="9">
        <f>IF(OR(C44="",C44=0),"",(C44-D44)/C44)</f>
        <v/>
      </c>
      <c r="H44" s="8">
        <f>IF(E44="","",F44*E44)</f>
        <v/>
      </c>
      <c r="I44" s="10">
        <f>IF(E44="","",IF(E44&gt;=MEDIAN($E$5:$E$63),"High","Low"))</f>
        <v/>
      </c>
      <c r="J44" s="10">
        <f>IF(E44="","",IF(AND(I44="High",F44&gt;=MEDIAN($F$5:$F$63)),"STAR",IF(AND(I44="High",F44&lt;MEDIAN($F$5:$F$63)),"PLOUGH HORSE",IF(AND(I44="Low",F44&gt;=MEDIAN($F$5:$F$63)),"PUZZLE","DOG"))))</f>
        <v/>
      </c>
    </row>
    <row r="45">
      <c r="A45" s="5" t="n"/>
      <c r="B45" s="5" t="n"/>
      <c r="C45" s="6" t="n"/>
      <c r="D45" s="6" t="n"/>
      <c r="E45" s="5" t="n"/>
      <c r="F45" s="8">
        <f>IF(C45="","",C45-D45)</f>
        <v/>
      </c>
      <c r="G45" s="9">
        <f>IF(OR(C45="",C45=0),"",(C45-D45)/C45)</f>
        <v/>
      </c>
      <c r="H45" s="8">
        <f>IF(E45="","",F45*E45)</f>
        <v/>
      </c>
      <c r="I45" s="10">
        <f>IF(E45="","",IF(E45&gt;=MEDIAN($E$5:$E$63),"High","Low"))</f>
        <v/>
      </c>
      <c r="J45" s="10">
        <f>IF(E45="","",IF(AND(I45="High",F45&gt;=MEDIAN($F$5:$F$63)),"STAR",IF(AND(I45="High",F45&lt;MEDIAN($F$5:$F$63)),"PLOUGH HORSE",IF(AND(I45="Low",F45&gt;=MEDIAN($F$5:$F$63)),"PUZZLE","DOG"))))</f>
        <v/>
      </c>
    </row>
    <row r="46">
      <c r="A46" s="5" t="n"/>
      <c r="B46" s="5" t="n"/>
      <c r="C46" s="6" t="n"/>
      <c r="D46" s="6" t="n"/>
      <c r="E46" s="5" t="n"/>
      <c r="F46" s="8">
        <f>IF(C46="","",C46-D46)</f>
        <v/>
      </c>
      <c r="G46" s="9">
        <f>IF(OR(C46="",C46=0),"",(C46-D46)/C46)</f>
        <v/>
      </c>
      <c r="H46" s="8">
        <f>IF(E46="","",F46*E46)</f>
        <v/>
      </c>
      <c r="I46" s="10">
        <f>IF(E46="","",IF(E46&gt;=MEDIAN($E$5:$E$63),"High","Low"))</f>
        <v/>
      </c>
      <c r="J46" s="10">
        <f>IF(E46="","",IF(AND(I46="High",F46&gt;=MEDIAN($F$5:$F$63)),"STAR",IF(AND(I46="High",F46&lt;MEDIAN($F$5:$F$63)),"PLOUGH HORSE",IF(AND(I46="Low",F46&gt;=MEDIAN($F$5:$F$63)),"PUZZLE","DOG"))))</f>
        <v/>
      </c>
    </row>
    <row r="47">
      <c r="A47" s="5" t="n"/>
      <c r="B47" s="5" t="n"/>
      <c r="C47" s="6" t="n"/>
      <c r="D47" s="6" t="n"/>
      <c r="E47" s="5" t="n"/>
      <c r="F47" s="8">
        <f>IF(C47="","",C47-D47)</f>
        <v/>
      </c>
      <c r="G47" s="9">
        <f>IF(OR(C47="",C47=0),"",(C47-D47)/C47)</f>
        <v/>
      </c>
      <c r="H47" s="8">
        <f>IF(E47="","",F47*E47)</f>
        <v/>
      </c>
      <c r="I47" s="10">
        <f>IF(E47="","",IF(E47&gt;=MEDIAN($E$5:$E$63),"High","Low"))</f>
        <v/>
      </c>
      <c r="J47" s="10">
        <f>IF(E47="","",IF(AND(I47="High",F47&gt;=MEDIAN($F$5:$F$63)),"STAR",IF(AND(I47="High",F47&lt;MEDIAN($F$5:$F$63)),"PLOUGH HORSE",IF(AND(I47="Low",F47&gt;=MEDIAN($F$5:$F$63)),"PUZZLE","DOG"))))</f>
        <v/>
      </c>
    </row>
    <row r="48">
      <c r="A48" s="5" t="n"/>
      <c r="B48" s="5" t="n"/>
      <c r="C48" s="6" t="n"/>
      <c r="D48" s="6" t="n"/>
      <c r="E48" s="5" t="n"/>
      <c r="F48" s="8">
        <f>IF(C48="","",C48-D48)</f>
        <v/>
      </c>
      <c r="G48" s="9">
        <f>IF(OR(C48="",C48=0),"",(C48-D48)/C48)</f>
        <v/>
      </c>
      <c r="H48" s="8">
        <f>IF(E48="","",F48*E48)</f>
        <v/>
      </c>
      <c r="I48" s="10">
        <f>IF(E48="","",IF(E48&gt;=MEDIAN($E$5:$E$63),"High","Low"))</f>
        <v/>
      </c>
      <c r="J48" s="10">
        <f>IF(E48="","",IF(AND(I48="High",F48&gt;=MEDIAN($F$5:$F$63)),"STAR",IF(AND(I48="High",F48&lt;MEDIAN($F$5:$F$63)),"PLOUGH HORSE",IF(AND(I48="Low",F48&gt;=MEDIAN($F$5:$F$63)),"PUZZLE","DOG"))))</f>
        <v/>
      </c>
    </row>
    <row r="49">
      <c r="A49" s="5" t="n"/>
      <c r="B49" s="5" t="n"/>
      <c r="C49" s="6" t="n"/>
      <c r="D49" s="6" t="n"/>
      <c r="E49" s="5" t="n"/>
      <c r="F49" s="8">
        <f>IF(C49="","",C49-D49)</f>
        <v/>
      </c>
      <c r="G49" s="9">
        <f>IF(OR(C49="",C49=0),"",(C49-D49)/C49)</f>
        <v/>
      </c>
      <c r="H49" s="8">
        <f>IF(E49="","",F49*E49)</f>
        <v/>
      </c>
      <c r="I49" s="10">
        <f>IF(E49="","",IF(E49&gt;=MEDIAN($E$5:$E$63),"High","Low"))</f>
        <v/>
      </c>
      <c r="J49" s="10">
        <f>IF(E49="","",IF(AND(I49="High",F49&gt;=MEDIAN($F$5:$F$63)),"STAR",IF(AND(I49="High",F49&lt;MEDIAN($F$5:$F$63)),"PLOUGH HORSE",IF(AND(I49="Low",F49&gt;=MEDIAN($F$5:$F$63)),"PUZZLE","DOG"))))</f>
        <v/>
      </c>
    </row>
    <row r="50">
      <c r="A50" s="5" t="n"/>
      <c r="B50" s="5" t="n"/>
      <c r="C50" s="6" t="n"/>
      <c r="D50" s="6" t="n"/>
      <c r="E50" s="5" t="n"/>
      <c r="F50" s="8">
        <f>IF(C50="","",C50-D50)</f>
        <v/>
      </c>
      <c r="G50" s="9">
        <f>IF(OR(C50="",C50=0),"",(C50-D50)/C50)</f>
        <v/>
      </c>
      <c r="H50" s="8">
        <f>IF(E50="","",F50*E50)</f>
        <v/>
      </c>
      <c r="I50" s="10">
        <f>IF(E50="","",IF(E50&gt;=MEDIAN($E$5:$E$63),"High","Low"))</f>
        <v/>
      </c>
      <c r="J50" s="10">
        <f>IF(E50="","",IF(AND(I50="High",F50&gt;=MEDIAN($F$5:$F$63)),"STAR",IF(AND(I50="High",F50&lt;MEDIAN($F$5:$F$63)),"PLOUGH HORSE",IF(AND(I50="Low",F50&gt;=MEDIAN($F$5:$F$63)),"PUZZLE","DOG"))))</f>
        <v/>
      </c>
    </row>
    <row r="51">
      <c r="A51" s="5" t="n"/>
      <c r="B51" s="5" t="n"/>
      <c r="C51" s="6" t="n"/>
      <c r="D51" s="6" t="n"/>
      <c r="E51" s="5" t="n"/>
      <c r="F51" s="8">
        <f>IF(C51="","",C51-D51)</f>
        <v/>
      </c>
      <c r="G51" s="9">
        <f>IF(OR(C51="",C51=0),"",(C51-D51)/C51)</f>
        <v/>
      </c>
      <c r="H51" s="8">
        <f>IF(E51="","",F51*E51)</f>
        <v/>
      </c>
      <c r="I51" s="10">
        <f>IF(E51="","",IF(E51&gt;=MEDIAN($E$5:$E$63),"High","Low"))</f>
        <v/>
      </c>
      <c r="J51" s="10">
        <f>IF(E51="","",IF(AND(I51="High",F51&gt;=MEDIAN($F$5:$F$63)),"STAR",IF(AND(I51="High",F51&lt;MEDIAN($F$5:$F$63)),"PLOUGH HORSE",IF(AND(I51="Low",F51&gt;=MEDIAN($F$5:$F$63)),"PUZZLE","DOG"))))</f>
        <v/>
      </c>
    </row>
    <row r="52">
      <c r="A52" s="5" t="n"/>
      <c r="B52" s="5" t="n"/>
      <c r="C52" s="6" t="n"/>
      <c r="D52" s="6" t="n"/>
      <c r="E52" s="5" t="n"/>
      <c r="F52" s="8">
        <f>IF(C52="","",C52-D52)</f>
        <v/>
      </c>
      <c r="G52" s="9">
        <f>IF(OR(C52="",C52=0),"",(C52-D52)/C52)</f>
        <v/>
      </c>
      <c r="H52" s="8">
        <f>IF(E52="","",F52*E52)</f>
        <v/>
      </c>
      <c r="I52" s="10">
        <f>IF(E52="","",IF(E52&gt;=MEDIAN($E$5:$E$63),"High","Low"))</f>
        <v/>
      </c>
      <c r="J52" s="10">
        <f>IF(E52="","",IF(AND(I52="High",F52&gt;=MEDIAN($F$5:$F$63)),"STAR",IF(AND(I52="High",F52&lt;MEDIAN($F$5:$F$63)),"PLOUGH HORSE",IF(AND(I52="Low",F52&gt;=MEDIAN($F$5:$F$63)),"PUZZLE","DOG"))))</f>
        <v/>
      </c>
    </row>
    <row r="53">
      <c r="A53" s="5" t="n"/>
      <c r="B53" s="5" t="n"/>
      <c r="C53" s="6" t="n"/>
      <c r="D53" s="6" t="n"/>
      <c r="E53" s="5" t="n"/>
      <c r="F53" s="8">
        <f>IF(C53="","",C53-D53)</f>
        <v/>
      </c>
      <c r="G53" s="9">
        <f>IF(OR(C53="",C53=0),"",(C53-D53)/C53)</f>
        <v/>
      </c>
      <c r="H53" s="8">
        <f>IF(E53="","",F53*E53)</f>
        <v/>
      </c>
      <c r="I53" s="10">
        <f>IF(E53="","",IF(E53&gt;=MEDIAN($E$5:$E$63),"High","Low"))</f>
        <v/>
      </c>
      <c r="J53" s="10">
        <f>IF(E53="","",IF(AND(I53="High",F53&gt;=MEDIAN($F$5:$F$63)),"STAR",IF(AND(I53="High",F53&lt;MEDIAN($F$5:$F$63)),"PLOUGH HORSE",IF(AND(I53="Low",F53&gt;=MEDIAN($F$5:$F$63)),"PUZZLE","DOG"))))</f>
        <v/>
      </c>
    </row>
    <row r="54">
      <c r="A54" s="5" t="n"/>
      <c r="B54" s="5" t="n"/>
      <c r="C54" s="6" t="n"/>
      <c r="D54" s="6" t="n"/>
      <c r="E54" s="5" t="n"/>
      <c r="F54" s="8">
        <f>IF(C54="","",C54-D54)</f>
        <v/>
      </c>
      <c r="G54" s="9">
        <f>IF(OR(C54="",C54=0),"",(C54-D54)/C54)</f>
        <v/>
      </c>
      <c r="H54" s="8">
        <f>IF(E54="","",F54*E54)</f>
        <v/>
      </c>
      <c r="I54" s="10">
        <f>IF(E54="","",IF(E54&gt;=MEDIAN($E$5:$E$63),"High","Low"))</f>
        <v/>
      </c>
      <c r="J54" s="10">
        <f>IF(E54="","",IF(AND(I54="High",F54&gt;=MEDIAN($F$5:$F$63)),"STAR",IF(AND(I54="High",F54&lt;MEDIAN($F$5:$F$63)),"PLOUGH HORSE",IF(AND(I54="Low",F54&gt;=MEDIAN($F$5:$F$63)),"PUZZLE","DOG"))))</f>
        <v/>
      </c>
    </row>
    <row r="55">
      <c r="A55" s="5" t="n"/>
      <c r="B55" s="5" t="n"/>
      <c r="C55" s="6" t="n"/>
      <c r="D55" s="6" t="n"/>
      <c r="E55" s="5" t="n"/>
      <c r="F55" s="8">
        <f>IF(C55="","",C55-D55)</f>
        <v/>
      </c>
      <c r="G55" s="9">
        <f>IF(OR(C55="",C55=0),"",(C55-D55)/C55)</f>
        <v/>
      </c>
      <c r="H55" s="8">
        <f>IF(E55="","",F55*E55)</f>
        <v/>
      </c>
      <c r="I55" s="10">
        <f>IF(E55="","",IF(E55&gt;=MEDIAN($E$5:$E$63),"High","Low"))</f>
        <v/>
      </c>
      <c r="J55" s="10">
        <f>IF(E55="","",IF(AND(I55="High",F55&gt;=MEDIAN($F$5:$F$63)),"STAR",IF(AND(I55="High",F55&lt;MEDIAN($F$5:$F$63)),"PLOUGH HORSE",IF(AND(I55="Low",F55&gt;=MEDIAN($F$5:$F$63)),"PUZZLE","DOG"))))</f>
        <v/>
      </c>
    </row>
    <row r="56">
      <c r="A56" s="5" t="n"/>
      <c r="B56" s="5" t="n"/>
      <c r="C56" s="6" t="n"/>
      <c r="D56" s="6" t="n"/>
      <c r="E56" s="5" t="n"/>
      <c r="F56" s="8">
        <f>IF(C56="","",C56-D56)</f>
        <v/>
      </c>
      <c r="G56" s="9">
        <f>IF(OR(C56="",C56=0),"",(C56-D56)/C56)</f>
        <v/>
      </c>
      <c r="H56" s="8">
        <f>IF(E56="","",F56*E56)</f>
        <v/>
      </c>
      <c r="I56" s="10">
        <f>IF(E56="","",IF(E56&gt;=MEDIAN($E$5:$E$63),"High","Low"))</f>
        <v/>
      </c>
      <c r="J56" s="10">
        <f>IF(E56="","",IF(AND(I56="High",F56&gt;=MEDIAN($F$5:$F$63)),"STAR",IF(AND(I56="High",F56&lt;MEDIAN($F$5:$F$63)),"PLOUGH HORSE",IF(AND(I56="Low",F56&gt;=MEDIAN($F$5:$F$63)),"PUZZLE","DOG"))))</f>
        <v/>
      </c>
    </row>
    <row r="57">
      <c r="A57" s="5" t="n"/>
      <c r="B57" s="5" t="n"/>
      <c r="C57" s="6" t="n"/>
      <c r="D57" s="6" t="n"/>
      <c r="E57" s="5" t="n"/>
      <c r="F57" s="8">
        <f>IF(C57="","",C57-D57)</f>
        <v/>
      </c>
      <c r="G57" s="9">
        <f>IF(OR(C57="",C57=0),"",(C57-D57)/C57)</f>
        <v/>
      </c>
      <c r="H57" s="8">
        <f>IF(E57="","",F57*E57)</f>
        <v/>
      </c>
      <c r="I57" s="10">
        <f>IF(E57="","",IF(E57&gt;=MEDIAN($E$5:$E$63),"High","Low"))</f>
        <v/>
      </c>
      <c r="J57" s="10">
        <f>IF(E57="","",IF(AND(I57="High",F57&gt;=MEDIAN($F$5:$F$63)),"STAR",IF(AND(I57="High",F57&lt;MEDIAN($F$5:$F$63)),"PLOUGH HORSE",IF(AND(I57="Low",F57&gt;=MEDIAN($F$5:$F$63)),"PUZZLE","DOG"))))</f>
        <v/>
      </c>
    </row>
    <row r="58">
      <c r="A58" s="5" t="n"/>
      <c r="B58" s="5" t="n"/>
      <c r="C58" s="6" t="n"/>
      <c r="D58" s="6" t="n"/>
      <c r="E58" s="5" t="n"/>
      <c r="F58" s="8">
        <f>IF(C58="","",C58-D58)</f>
        <v/>
      </c>
      <c r="G58" s="9">
        <f>IF(OR(C58="",C58=0),"",(C58-D58)/C58)</f>
        <v/>
      </c>
      <c r="H58" s="8">
        <f>IF(E58="","",F58*E58)</f>
        <v/>
      </c>
      <c r="I58" s="10">
        <f>IF(E58="","",IF(E58&gt;=MEDIAN($E$5:$E$63),"High","Low"))</f>
        <v/>
      </c>
      <c r="J58" s="10">
        <f>IF(E58="","",IF(AND(I58="High",F58&gt;=MEDIAN($F$5:$F$63)),"STAR",IF(AND(I58="High",F58&lt;MEDIAN($F$5:$F$63)),"PLOUGH HORSE",IF(AND(I58="Low",F58&gt;=MEDIAN($F$5:$F$63)),"PUZZLE","DOG"))))</f>
        <v/>
      </c>
    </row>
    <row r="59">
      <c r="A59" s="5" t="n"/>
      <c r="B59" s="5" t="n"/>
      <c r="C59" s="6" t="n"/>
      <c r="D59" s="6" t="n"/>
      <c r="E59" s="5" t="n"/>
      <c r="F59" s="8">
        <f>IF(C59="","",C59-D59)</f>
        <v/>
      </c>
      <c r="G59" s="9">
        <f>IF(OR(C59="",C59=0),"",(C59-D59)/C59)</f>
        <v/>
      </c>
      <c r="H59" s="8">
        <f>IF(E59="","",F59*E59)</f>
        <v/>
      </c>
      <c r="I59" s="10">
        <f>IF(E59="","",IF(E59&gt;=MEDIAN($E$5:$E$63),"High","Low"))</f>
        <v/>
      </c>
      <c r="J59" s="10">
        <f>IF(E59="","",IF(AND(I59="High",F59&gt;=MEDIAN($F$5:$F$63)),"STAR",IF(AND(I59="High",F59&lt;MEDIAN($F$5:$F$63)),"PLOUGH HORSE",IF(AND(I59="Low",F59&gt;=MEDIAN($F$5:$F$63)),"PUZZLE","DOG"))))</f>
        <v/>
      </c>
    </row>
    <row r="60">
      <c r="A60" s="5" t="n"/>
      <c r="B60" s="5" t="n"/>
      <c r="C60" s="6" t="n"/>
      <c r="D60" s="6" t="n"/>
      <c r="E60" s="5" t="n"/>
      <c r="F60" s="8">
        <f>IF(C60="","",C60-D60)</f>
        <v/>
      </c>
      <c r="G60" s="9">
        <f>IF(OR(C60="",C60=0),"",(C60-D60)/C60)</f>
        <v/>
      </c>
      <c r="H60" s="8">
        <f>IF(E60="","",F60*E60)</f>
        <v/>
      </c>
      <c r="I60" s="10">
        <f>IF(E60="","",IF(E60&gt;=MEDIAN($E$5:$E$63),"High","Low"))</f>
        <v/>
      </c>
      <c r="J60" s="10">
        <f>IF(E60="","",IF(AND(I60="High",F60&gt;=MEDIAN($F$5:$F$63)),"STAR",IF(AND(I60="High",F60&lt;MEDIAN($F$5:$F$63)),"PLOUGH HORSE",IF(AND(I60="Low",F60&gt;=MEDIAN($F$5:$F$63)),"PUZZLE","DOG"))))</f>
        <v/>
      </c>
    </row>
    <row r="61">
      <c r="A61" s="5" t="n"/>
      <c r="B61" s="5" t="n"/>
      <c r="C61" s="6" t="n"/>
      <c r="D61" s="6" t="n"/>
      <c r="E61" s="5" t="n"/>
      <c r="F61" s="8">
        <f>IF(C61="","",C61-D61)</f>
        <v/>
      </c>
      <c r="G61" s="9">
        <f>IF(OR(C61="",C61=0),"",(C61-D61)/C61)</f>
        <v/>
      </c>
      <c r="H61" s="8">
        <f>IF(E61="","",F61*E61)</f>
        <v/>
      </c>
      <c r="I61" s="10">
        <f>IF(E61="","",IF(E61&gt;=MEDIAN($E$5:$E$63),"High","Low"))</f>
        <v/>
      </c>
      <c r="J61" s="10">
        <f>IF(E61="","",IF(AND(I61="High",F61&gt;=MEDIAN($F$5:$F$63)),"STAR",IF(AND(I61="High",F61&lt;MEDIAN($F$5:$F$63)),"PLOUGH HORSE",IF(AND(I61="Low",F61&gt;=MEDIAN($F$5:$F$63)),"PUZZLE","DOG"))))</f>
        <v/>
      </c>
    </row>
    <row r="62">
      <c r="A62" s="5" t="n"/>
      <c r="B62" s="5" t="n"/>
      <c r="C62" s="6" t="n"/>
      <c r="D62" s="6" t="n"/>
      <c r="E62" s="5" t="n"/>
      <c r="F62" s="8">
        <f>IF(C62="","",C62-D62)</f>
        <v/>
      </c>
      <c r="G62" s="9">
        <f>IF(OR(C62="",C62=0),"",(C62-D62)/C62)</f>
        <v/>
      </c>
      <c r="H62" s="8">
        <f>IF(E62="","",F62*E62)</f>
        <v/>
      </c>
      <c r="I62" s="10">
        <f>IF(E62="","",IF(E62&gt;=MEDIAN($E$5:$E$63),"High","Low"))</f>
        <v/>
      </c>
      <c r="J62" s="10">
        <f>IF(E62="","",IF(AND(I62="High",F62&gt;=MEDIAN($F$5:$F$63)),"STAR",IF(AND(I62="High",F62&lt;MEDIAN($F$5:$F$63)),"PLOUGH HORSE",IF(AND(I62="Low",F62&gt;=MEDIAN($F$5:$F$63)),"PUZZLE","DOG"))))</f>
        <v/>
      </c>
    </row>
    <row r="63">
      <c r="A63" s="5" t="n"/>
      <c r="B63" s="5" t="n"/>
      <c r="C63" s="6" t="n"/>
      <c r="D63" s="6" t="n"/>
      <c r="E63" s="5" t="n"/>
      <c r="F63" s="8">
        <f>IF(C63="","",C63-D63)</f>
        <v/>
      </c>
      <c r="G63" s="9">
        <f>IF(OR(C63="",C63=0),"",(C63-D63)/C63)</f>
        <v/>
      </c>
      <c r="H63" s="8">
        <f>IF(E63="","",F63*E63)</f>
        <v/>
      </c>
      <c r="I63" s="10">
        <f>IF(E63="","",IF(E63&gt;=MEDIAN($E$5:$E$63),"High","Low"))</f>
        <v/>
      </c>
      <c r="J63" s="10">
        <f>IF(E63="","",IF(AND(I63="High",F63&gt;=MEDIAN($F$5:$F$63)),"STAR",IF(AND(I63="High",F63&lt;MEDIAN($F$5:$F$63)),"PLOUGH HORSE",IF(AND(I63="Low",F63&gt;=MEDIAN($F$5:$F$63)),"PUZZLE","DOG"))))</f>
        <v/>
      </c>
    </row>
    <row r="65">
      <c r="A65" s="11" t="inlineStr">
        <is>
          <t>Totals</t>
        </is>
      </c>
      <c r="E65" s="11">
        <f>SUM(E5:E63)</f>
        <v/>
      </c>
      <c r="H65" s="12">
        <f>SUM(H5:H63)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2026-08-04T21:02:18Z</dcterms:created>
  <dcterms:modified xsi:type="dcterms:W3CDTF">2026-08-04T21:02:18Z</dcterms:modified>
</cp:coreProperties>
</file>